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375"/>
  </bookViews>
  <sheets>
    <sheet name="综合成绩排名" sheetId="1" r:id="rId1"/>
  </sheets>
  <definedNames>
    <definedName name="_xlnm.Print_Titles" localSheetId="0">综合成绩排名!$1:$2</definedName>
  </definedNames>
  <calcPr calcId="144525"/>
</workbook>
</file>

<file path=xl/sharedStrings.xml><?xml version="1.0" encoding="utf-8"?>
<sst xmlns="http://schemas.openxmlformats.org/spreadsheetml/2006/main" count="114" uniqueCount="110">
  <si>
    <t>晋城市应急管理局
2022年公开招聘事业单位工作人员综合成绩</t>
  </si>
  <si>
    <t>序号</t>
  </si>
  <si>
    <t>报考岗位</t>
  </si>
  <si>
    <t>招聘人数</t>
  </si>
  <si>
    <t>姓名</t>
  </si>
  <si>
    <t>笔试
成绩</t>
  </si>
  <si>
    <t>折算分值60%</t>
  </si>
  <si>
    <t>面试
成绩</t>
  </si>
  <si>
    <t>折算分值40%</t>
  </si>
  <si>
    <t>总成绩</t>
  </si>
  <si>
    <t>排名</t>
  </si>
  <si>
    <t>备注</t>
  </si>
  <si>
    <t>专技岗1</t>
  </si>
  <si>
    <t>6</t>
  </si>
  <si>
    <t>李海龙</t>
  </si>
  <si>
    <t>张剑宇</t>
  </si>
  <si>
    <t>宋迎</t>
  </si>
  <si>
    <t>王浩</t>
  </si>
  <si>
    <t>原芳靓</t>
  </si>
  <si>
    <t>张志伟</t>
  </si>
  <si>
    <t>郭二鹏</t>
  </si>
  <si>
    <t>邢继豪</t>
  </si>
  <si>
    <t>赵旭光</t>
  </si>
  <si>
    <t>郜健</t>
  </si>
  <si>
    <t>暴春生</t>
  </si>
  <si>
    <t>李小青</t>
  </si>
  <si>
    <t>郭卫卫</t>
  </si>
  <si>
    <t>房帅</t>
  </si>
  <si>
    <t>王煜</t>
  </si>
  <si>
    <t>邵周</t>
  </si>
  <si>
    <t>郭浩浩</t>
  </si>
  <si>
    <t>弃考</t>
  </si>
  <si>
    <t>专技岗2</t>
  </si>
  <si>
    <t>2</t>
  </si>
  <si>
    <t>朱得群</t>
  </si>
  <si>
    <t>武强</t>
  </si>
  <si>
    <t>侯文泉</t>
  </si>
  <si>
    <t>郑飞</t>
  </si>
  <si>
    <t>李波</t>
  </si>
  <si>
    <t>吉慧强</t>
  </si>
  <si>
    <t>专技岗3</t>
  </si>
  <si>
    <t>5</t>
  </si>
  <si>
    <t>程龙</t>
  </si>
  <si>
    <t>王艳伟</t>
  </si>
  <si>
    <t>李万魁</t>
  </si>
  <si>
    <t>田育阳</t>
  </si>
  <si>
    <t>乔喆</t>
  </si>
  <si>
    <t>苏雷</t>
  </si>
  <si>
    <t>黄璞</t>
  </si>
  <si>
    <t>司海波</t>
  </si>
  <si>
    <t>车加伟</t>
  </si>
  <si>
    <t>黄闻锴</t>
  </si>
  <si>
    <t>田天</t>
  </si>
  <si>
    <t>陈晨</t>
  </si>
  <si>
    <t>王世甲</t>
  </si>
  <si>
    <t>武建英</t>
  </si>
  <si>
    <t>茹毅超</t>
  </si>
  <si>
    <t>专技岗4</t>
  </si>
  <si>
    <t>邵宇辰</t>
  </si>
  <si>
    <t>李剑</t>
  </si>
  <si>
    <t>毕帅</t>
  </si>
  <si>
    <t>韩煜</t>
  </si>
  <si>
    <t>蔡阳</t>
  </si>
  <si>
    <t>宋宇恒</t>
  </si>
  <si>
    <t>专技岗5</t>
  </si>
  <si>
    <t>高伟</t>
  </si>
  <si>
    <t>邵奇</t>
  </si>
  <si>
    <t>张云鹏</t>
  </si>
  <si>
    <t>张前</t>
  </si>
  <si>
    <t>石雷雷</t>
  </si>
  <si>
    <t>专技岗6</t>
  </si>
  <si>
    <t>张敏敏</t>
  </si>
  <si>
    <t>焦瑞东</t>
  </si>
  <si>
    <t>专技岗7</t>
  </si>
  <si>
    <t>张鹏坤</t>
  </si>
  <si>
    <t>刘新伟</t>
  </si>
  <si>
    <t>王逸飞</t>
  </si>
  <si>
    <t>田晋鹏</t>
  </si>
  <si>
    <t>马鹏鹏</t>
  </si>
  <si>
    <t>赵鹏凯</t>
  </si>
  <si>
    <t>专技岗8</t>
  </si>
  <si>
    <t>刘国庆</t>
  </si>
  <si>
    <t>毕永峰</t>
  </si>
  <si>
    <t>徐巧婉</t>
  </si>
  <si>
    <t>专技岗9</t>
  </si>
  <si>
    <t>鲁增</t>
  </si>
  <si>
    <t>孙鹏</t>
  </si>
  <si>
    <t>王力</t>
  </si>
  <si>
    <t>专技岗10</t>
  </si>
  <si>
    <t>李育坤</t>
  </si>
  <si>
    <t>申陵帆</t>
  </si>
  <si>
    <t>曹旭宾</t>
  </si>
  <si>
    <t>专技岗11</t>
  </si>
  <si>
    <t>王凯</t>
  </si>
  <si>
    <t>秦辉</t>
  </si>
  <si>
    <t>辜盼</t>
  </si>
  <si>
    <t>刘小号</t>
  </si>
  <si>
    <t>朱利勇</t>
  </si>
  <si>
    <t>王拴广</t>
  </si>
  <si>
    <t>付伟辰</t>
  </si>
  <si>
    <t>王冠</t>
  </si>
  <si>
    <t>冯昙</t>
  </si>
  <si>
    <t>管理岗1</t>
  </si>
  <si>
    <t>李娜娜</t>
  </si>
  <si>
    <t>王丽</t>
  </si>
  <si>
    <t>张晶晶</t>
  </si>
  <si>
    <t>管理岗2</t>
  </si>
  <si>
    <t>王彤</t>
  </si>
  <si>
    <t>邵振军</t>
  </si>
  <si>
    <t>郭曼莉</t>
  </si>
</sst>
</file>

<file path=xl/styles.xml><?xml version="1.0" encoding="utf-8"?>
<styleSheet xmlns="http://schemas.openxmlformats.org/spreadsheetml/2006/main">
  <numFmts count="6">
    <numFmt numFmtId="176" formatCode="0.00_);\(0.00\)"/>
    <numFmt numFmtId="41" formatCode="_ * #,##0_ ;_ * \-#,##0_ ;_ * &quot;-&quot;_ ;_ @_ "/>
    <numFmt numFmtId="42" formatCode="_ &quot;￥&quot;* #,##0_ ;_ &quot;￥&quot;* \-#,##0_ ;_ &quot;￥&quot;* &quot;-&quot;_ ;_ @_ "/>
    <numFmt numFmtId="177" formatCode="0.00;[Red]0.00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2"/>
      <name val="宋体"/>
      <charset val="134"/>
    </font>
    <font>
      <sz val="14"/>
      <name val="宋体"/>
      <charset val="134"/>
    </font>
    <font>
      <b/>
      <sz val="20"/>
      <name val="华文中宋"/>
      <charset val="134"/>
    </font>
    <font>
      <sz val="12"/>
      <name val="黑体"/>
      <charset val="134"/>
    </font>
    <font>
      <b/>
      <sz val="11"/>
      <color rgb="FF000000"/>
      <name val="华文楷体"/>
      <charset val="134"/>
    </font>
    <font>
      <sz val="14"/>
      <color rgb="FF000000"/>
      <name val="宋体"/>
      <charset val="134"/>
    </font>
    <font>
      <b/>
      <sz val="11"/>
      <name val="华文楷体"/>
      <charset val="134"/>
    </font>
    <font>
      <sz val="11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9"/>
      <name val="宋体"/>
      <charset val="134"/>
    </font>
    <font>
      <sz val="11"/>
      <color rgb="FFFA7D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 style="medium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medium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medium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/>
    <xf numFmtId="0" fontId="11" fillId="22" borderId="0" applyNumberFormat="false" applyBorder="false" applyAlignment="false" applyProtection="false">
      <alignment vertical="center"/>
    </xf>
    <xf numFmtId="0" fontId="9" fillId="20" borderId="0" applyNumberFormat="false" applyBorder="false" applyAlignment="false" applyProtection="false">
      <alignment vertical="center"/>
    </xf>
    <xf numFmtId="0" fontId="9" fillId="18" borderId="0" applyNumberFormat="false" applyBorder="false" applyAlignment="false" applyProtection="false">
      <alignment vertical="center"/>
    </xf>
    <xf numFmtId="0" fontId="11" fillId="16" borderId="0" applyNumberFormat="false" applyBorder="false" applyAlignment="false" applyProtection="false">
      <alignment vertical="center"/>
    </xf>
    <xf numFmtId="0" fontId="11" fillId="14" borderId="0" applyNumberFormat="false" applyBorder="false" applyAlignment="false" applyProtection="false">
      <alignment vertical="center"/>
    </xf>
    <xf numFmtId="0" fontId="9" fillId="13" borderId="0" applyNumberFormat="false" applyBorder="false" applyAlignment="false" applyProtection="false">
      <alignment vertical="center"/>
    </xf>
    <xf numFmtId="0" fontId="11" fillId="12" borderId="0" applyNumberFormat="false" applyBorder="false" applyAlignment="false" applyProtection="false">
      <alignment vertical="center"/>
    </xf>
    <xf numFmtId="0" fontId="11" fillId="11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9" fillId="19" borderId="0" applyNumberFormat="false" applyBorder="false" applyAlignment="false" applyProtection="false">
      <alignment vertical="center"/>
    </xf>
    <xf numFmtId="0" fontId="9" fillId="25" borderId="0" applyNumberFormat="false" applyBorder="false" applyAlignment="false" applyProtection="false">
      <alignment vertical="center"/>
    </xf>
    <xf numFmtId="0" fontId="9" fillId="9" borderId="0" applyNumberFormat="false" applyBorder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28" fillId="29" borderId="15" applyNumberFormat="false" applyAlignment="false" applyProtection="false">
      <alignment vertical="center"/>
    </xf>
    <xf numFmtId="0" fontId="21" fillId="0" borderId="10" applyNumberFormat="false" applyFill="false" applyAlignment="false" applyProtection="false">
      <alignment vertical="center"/>
    </xf>
    <xf numFmtId="0" fontId="20" fillId="17" borderId="12" applyNumberFormat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26" fillId="24" borderId="14" applyNumberFormat="false" applyAlignment="false" applyProtection="false">
      <alignment vertical="center"/>
    </xf>
    <xf numFmtId="0" fontId="9" fillId="27" borderId="0" applyNumberFormat="false" applyBorder="false" applyAlignment="false" applyProtection="false">
      <alignment vertical="center"/>
    </xf>
    <xf numFmtId="0" fontId="9" fillId="28" borderId="0" applyNumberFormat="false" applyBorder="false" applyAlignment="false" applyProtection="false">
      <alignment vertical="center"/>
    </xf>
    <xf numFmtId="42" fontId="14" fillId="0" borderId="0" applyFont="false" applyFill="false" applyBorder="false" applyAlignment="false" applyProtection="false">
      <alignment vertical="center"/>
    </xf>
    <xf numFmtId="0" fontId="16" fillId="0" borderId="13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24" fillId="24" borderId="12" applyNumberFormat="false" applyAlignment="false" applyProtection="false">
      <alignment vertical="center"/>
    </xf>
    <xf numFmtId="0" fontId="11" fillId="32" borderId="0" applyNumberFormat="false" applyBorder="false" applyAlignment="false" applyProtection="false">
      <alignment vertical="center"/>
    </xf>
    <xf numFmtId="41" fontId="14" fillId="0" borderId="0" applyFont="false" applyFill="false" applyBorder="false" applyAlignment="false" applyProtection="false">
      <alignment vertical="center"/>
    </xf>
    <xf numFmtId="0" fontId="11" fillId="33" borderId="0" applyNumberFormat="false" applyBorder="false" applyAlignment="false" applyProtection="false">
      <alignment vertical="center"/>
    </xf>
    <xf numFmtId="0" fontId="14" fillId="8" borderId="11" applyNumberFormat="false" applyFont="false" applyAlignment="false" applyProtection="false">
      <alignment vertical="center"/>
    </xf>
    <xf numFmtId="0" fontId="22" fillId="21" borderId="0" applyNumberFormat="false" applyBorder="false" applyAlignment="false" applyProtection="false">
      <alignment vertical="center"/>
    </xf>
    <xf numFmtId="44" fontId="14" fillId="0" borderId="0" applyFont="false" applyFill="false" applyBorder="false" applyAlignment="false" applyProtection="false">
      <alignment vertical="center"/>
    </xf>
    <xf numFmtId="43" fontId="14" fillId="0" borderId="0" applyFont="false" applyFill="false" applyBorder="false" applyAlignment="false" applyProtection="false">
      <alignment vertical="center"/>
    </xf>
    <xf numFmtId="0" fontId="17" fillId="0" borderId="10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9" fontId="14" fillId="0" borderId="0" applyFont="false" applyFill="false" applyBorder="false" applyAlignment="false" applyProtection="false">
      <alignment vertical="center"/>
    </xf>
    <xf numFmtId="0" fontId="13" fillId="0" borderId="9" applyNumberFormat="false" applyFill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  <xf numFmtId="0" fontId="12" fillId="0" borderId="0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0" borderId="8" applyNumberFormat="false" applyFill="false" applyAlignment="false" applyProtection="false">
      <alignment vertical="center"/>
    </xf>
    <xf numFmtId="0" fontId="11" fillId="23" borderId="0" applyNumberFormat="false" applyBorder="false" applyAlignment="false" applyProtection="false">
      <alignment vertical="center"/>
    </xf>
    <xf numFmtId="0" fontId="15" fillId="6" borderId="0" applyNumberFormat="false" applyBorder="false" applyAlignment="false" applyProtection="false">
      <alignment vertical="center"/>
    </xf>
    <xf numFmtId="0" fontId="9" fillId="31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29" fillId="30" borderId="0" applyNumberFormat="false" applyBorder="false" applyAlignment="false" applyProtection="false">
      <alignment vertical="center"/>
    </xf>
    <xf numFmtId="0" fontId="11" fillId="26" borderId="0" applyNumberFormat="false" applyBorder="false" applyAlignment="false" applyProtection="false">
      <alignment vertical="center"/>
    </xf>
    <xf numFmtId="0" fontId="11" fillId="15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</cellStyleXfs>
  <cellXfs count="67">
    <xf numFmtId="0" fontId="0" fillId="0" borderId="0" xfId="0"/>
    <xf numFmtId="0" fontId="1" fillId="0" borderId="0" xfId="0" applyFont="true"/>
    <xf numFmtId="0" fontId="0" fillId="0" borderId="0" xfId="0" applyFont="true"/>
    <xf numFmtId="0" fontId="0" fillId="0" borderId="0" xfId="0" applyNumberFormat="true" applyAlignment="true">
      <alignment horizontal="center"/>
    </xf>
    <xf numFmtId="0" fontId="2" fillId="0" borderId="1" xfId="0" applyFont="true" applyFill="true" applyBorder="true" applyAlignment="true">
      <alignment horizontal="center" vertical="center" wrapText="true"/>
    </xf>
    <xf numFmtId="176" fontId="3" fillId="0" borderId="2" xfId="0" applyNumberFormat="true" applyFont="true" applyBorder="true" applyAlignment="true">
      <alignment horizontal="center" vertical="center" wrapText="true"/>
    </xf>
    <xf numFmtId="49" fontId="3" fillId="0" borderId="2" xfId="0" applyNumberFormat="true" applyFont="true" applyBorder="true" applyAlignment="true">
      <alignment horizontal="center" vertical="center" wrapText="true"/>
    </xf>
    <xf numFmtId="49" fontId="0" fillId="0" borderId="2" xfId="0" applyNumberFormat="true" applyFill="true" applyBorder="true" applyAlignment="true">
      <alignment horizontal="center" vertical="center"/>
    </xf>
    <xf numFmtId="176" fontId="4" fillId="0" borderId="2" xfId="0" applyNumberFormat="true" applyFont="true" applyFill="true" applyBorder="true" applyAlignment="true">
      <alignment horizontal="center" vertical="center" wrapText="true"/>
    </xf>
    <xf numFmtId="49" fontId="5" fillId="0" borderId="2" xfId="0" applyNumberFormat="true" applyFont="true" applyFill="true" applyBorder="true" applyAlignment="true">
      <alignment horizontal="center" vertical="center" wrapText="true"/>
    </xf>
    <xf numFmtId="49" fontId="0" fillId="0" borderId="2" xfId="0" applyNumberFormat="true" applyFont="true" applyFill="true" applyBorder="true" applyAlignment="true">
      <alignment horizontal="center" vertical="center" wrapText="true"/>
    </xf>
    <xf numFmtId="176" fontId="0" fillId="0" borderId="2" xfId="0" applyNumberFormat="true" applyFont="true" applyFill="true" applyBorder="true" applyAlignment="true">
      <alignment horizontal="center" vertical="center" wrapText="true"/>
    </xf>
    <xf numFmtId="49" fontId="0" fillId="0" borderId="3" xfId="0" applyNumberFormat="true" applyFill="true" applyBorder="true" applyAlignment="true">
      <alignment horizontal="center" vertical="center"/>
    </xf>
    <xf numFmtId="176" fontId="4" fillId="0" borderId="3" xfId="0" applyNumberFormat="true" applyFont="true" applyFill="true" applyBorder="true" applyAlignment="true">
      <alignment horizontal="center" vertical="center" wrapText="true"/>
    </xf>
    <xf numFmtId="49" fontId="5" fillId="0" borderId="3" xfId="0" applyNumberFormat="true" applyFont="true" applyFill="true" applyBorder="true" applyAlignment="true">
      <alignment horizontal="center" vertical="center" wrapText="true"/>
    </xf>
    <xf numFmtId="49" fontId="0" fillId="0" borderId="3" xfId="0" applyNumberFormat="true" applyFont="true" applyFill="true" applyBorder="true" applyAlignment="true">
      <alignment horizontal="center" vertical="center" wrapText="true"/>
    </xf>
    <xf numFmtId="49" fontId="0" fillId="0" borderId="4" xfId="0" applyNumberFormat="true" applyFill="true" applyBorder="true" applyAlignment="true">
      <alignment horizontal="center" vertical="center"/>
    </xf>
    <xf numFmtId="176" fontId="4" fillId="0" borderId="4" xfId="0" applyNumberFormat="true" applyFont="true" applyFill="true" applyBorder="true" applyAlignment="true">
      <alignment horizontal="center" vertical="center" wrapText="true"/>
    </xf>
    <xf numFmtId="49" fontId="5" fillId="0" borderId="4" xfId="0" applyNumberFormat="true" applyFont="true" applyFill="true" applyBorder="true" applyAlignment="true">
      <alignment horizontal="center" vertical="center" wrapText="true"/>
    </xf>
    <xf numFmtId="176" fontId="0" fillId="0" borderId="4" xfId="0" applyNumberFormat="true" applyFont="true" applyFill="true" applyBorder="true" applyAlignment="true">
      <alignment horizontal="center" vertical="center" wrapText="true"/>
    </xf>
    <xf numFmtId="49" fontId="0" fillId="0" borderId="5" xfId="0" applyNumberFormat="true" applyFill="true" applyBorder="true" applyAlignment="true">
      <alignment horizontal="center" vertical="center"/>
    </xf>
    <xf numFmtId="176" fontId="4" fillId="0" borderId="5" xfId="0" applyNumberFormat="true" applyFont="true" applyFill="true" applyBorder="true" applyAlignment="true">
      <alignment horizontal="center" vertical="center" wrapText="true"/>
    </xf>
    <xf numFmtId="49" fontId="5" fillId="0" borderId="5" xfId="0" applyNumberFormat="true" applyFont="true" applyFill="true" applyBorder="true" applyAlignment="true">
      <alignment horizontal="center" vertical="center" wrapText="true"/>
    </xf>
    <xf numFmtId="176" fontId="0" fillId="0" borderId="5" xfId="0" applyNumberFormat="true" applyFont="true" applyFill="true" applyBorder="true" applyAlignment="true">
      <alignment horizontal="center" vertical="center" wrapText="true"/>
    </xf>
    <xf numFmtId="49" fontId="0" fillId="0" borderId="6" xfId="0" applyNumberFormat="true" applyFill="true" applyBorder="true" applyAlignment="true">
      <alignment horizontal="center" vertical="center"/>
    </xf>
    <xf numFmtId="176" fontId="4" fillId="0" borderId="6" xfId="0" applyNumberFormat="true" applyFont="true" applyFill="true" applyBorder="true" applyAlignment="true">
      <alignment horizontal="center" vertical="center" wrapText="true"/>
    </xf>
    <xf numFmtId="49" fontId="5" fillId="0" borderId="6" xfId="0" applyNumberFormat="true" applyFont="true" applyFill="true" applyBorder="true" applyAlignment="true">
      <alignment horizontal="center" vertical="center" wrapText="true"/>
    </xf>
    <xf numFmtId="176" fontId="0" fillId="0" borderId="6" xfId="0" applyNumberFormat="true" applyFont="true" applyFill="true" applyBorder="true" applyAlignment="true">
      <alignment horizontal="center" vertical="center" wrapText="true"/>
    </xf>
    <xf numFmtId="176" fontId="6" fillId="0" borderId="2" xfId="0" applyNumberFormat="true" applyFont="true" applyFill="true" applyBorder="true" applyAlignment="true">
      <alignment horizontal="center" vertical="center" wrapText="true"/>
    </xf>
    <xf numFmtId="49" fontId="1" fillId="0" borderId="2" xfId="0" applyNumberFormat="true" applyFont="true" applyFill="true" applyBorder="true" applyAlignment="true">
      <alignment horizontal="center" vertical="center" wrapText="true"/>
    </xf>
    <xf numFmtId="176" fontId="0" fillId="0" borderId="3" xfId="0" applyNumberFormat="true" applyFont="true" applyFill="true" applyBorder="true" applyAlignment="true">
      <alignment horizontal="center" vertical="center"/>
    </xf>
    <xf numFmtId="49" fontId="1" fillId="0" borderId="4" xfId="39" applyNumberFormat="true" applyFont="true" applyFill="true" applyBorder="true" applyAlignment="true">
      <alignment horizontal="center" vertical="center" wrapText="true"/>
    </xf>
    <xf numFmtId="49" fontId="1" fillId="0" borderId="5" xfId="39" applyNumberFormat="true" applyFont="true" applyFill="true" applyBorder="true" applyAlignment="true">
      <alignment horizontal="center" vertical="center" wrapText="true"/>
    </xf>
    <xf numFmtId="49" fontId="1" fillId="0" borderId="2" xfId="39" applyNumberFormat="true" applyFont="true" applyFill="true" applyBorder="true" applyAlignment="true">
      <alignment horizontal="center" vertical="center" wrapText="true"/>
    </xf>
    <xf numFmtId="49" fontId="1" fillId="0" borderId="6" xfId="39" applyNumberFormat="true" applyFont="true" applyFill="true" applyBorder="true" applyAlignment="true">
      <alignment horizontal="center" vertical="center" wrapText="true"/>
    </xf>
    <xf numFmtId="176" fontId="3" fillId="0" borderId="2" xfId="0" applyNumberFormat="true" applyFont="true" applyFill="true" applyBorder="true" applyAlignment="true">
      <alignment horizontal="center" vertical="center" wrapText="true"/>
    </xf>
    <xf numFmtId="176" fontId="0" fillId="0" borderId="2" xfId="0" applyNumberFormat="true" applyFont="true" applyFill="true" applyBorder="true" applyAlignment="true">
      <alignment horizontal="center" vertical="center"/>
    </xf>
    <xf numFmtId="177" fontId="0" fillId="0" borderId="2" xfId="0" applyNumberFormat="true" applyFont="true" applyBorder="true" applyAlignment="true">
      <alignment horizontal="center" vertical="center"/>
    </xf>
    <xf numFmtId="177" fontId="0" fillId="2" borderId="2" xfId="0" applyNumberFormat="true" applyFont="true" applyFill="true" applyBorder="true" applyAlignment="true">
      <alignment horizontal="center" vertical="center"/>
    </xf>
    <xf numFmtId="176" fontId="7" fillId="0" borderId="2" xfId="0" applyNumberFormat="true" applyFont="true" applyFill="true" applyBorder="true" applyAlignment="true">
      <alignment horizontal="center" vertical="center"/>
    </xf>
    <xf numFmtId="177" fontId="0" fillId="0" borderId="3" xfId="0" applyNumberFormat="true" applyFont="true" applyBorder="true" applyAlignment="true">
      <alignment horizontal="center" vertical="center"/>
    </xf>
    <xf numFmtId="177" fontId="0" fillId="2" borderId="3" xfId="0" applyNumberFormat="true" applyFont="true" applyFill="true" applyBorder="true" applyAlignment="true">
      <alignment horizontal="center" vertical="center"/>
    </xf>
    <xf numFmtId="176" fontId="0" fillId="0" borderId="4" xfId="0" applyNumberFormat="true" applyFont="true" applyFill="true" applyBorder="true" applyAlignment="true">
      <alignment horizontal="center" vertical="center"/>
    </xf>
    <xf numFmtId="177" fontId="0" fillId="0" borderId="4" xfId="0" applyNumberFormat="true" applyFont="true" applyBorder="true" applyAlignment="true">
      <alignment horizontal="center" vertical="center"/>
    </xf>
    <xf numFmtId="177" fontId="0" fillId="2" borderId="4" xfId="0" applyNumberFormat="true" applyFont="true" applyFill="true" applyBorder="true" applyAlignment="true">
      <alignment horizontal="center" vertical="center"/>
    </xf>
    <xf numFmtId="176" fontId="0" fillId="0" borderId="5" xfId="0" applyNumberFormat="true" applyFont="true" applyFill="true" applyBorder="true" applyAlignment="true">
      <alignment horizontal="center" vertical="center"/>
    </xf>
    <xf numFmtId="177" fontId="0" fillId="0" borderId="5" xfId="0" applyNumberFormat="true" applyFont="true" applyBorder="true" applyAlignment="true">
      <alignment horizontal="center" vertical="center"/>
    </xf>
    <xf numFmtId="177" fontId="0" fillId="2" borderId="5" xfId="0" applyNumberFormat="true" applyFont="true" applyFill="true" applyBorder="true" applyAlignment="true">
      <alignment horizontal="center" vertical="center"/>
    </xf>
    <xf numFmtId="176" fontId="0" fillId="0" borderId="6" xfId="0" applyNumberFormat="true" applyFont="true" applyFill="true" applyBorder="true" applyAlignment="true">
      <alignment horizontal="center" vertical="center"/>
    </xf>
    <xf numFmtId="177" fontId="0" fillId="0" borderId="6" xfId="0" applyNumberFormat="true" applyFont="true" applyBorder="true" applyAlignment="true">
      <alignment horizontal="center" vertical="center"/>
    </xf>
    <xf numFmtId="177" fontId="0" fillId="2" borderId="6" xfId="0" applyNumberFormat="true" applyFont="true" applyFill="true" applyBorder="true" applyAlignment="true">
      <alignment horizontal="center" vertical="center"/>
    </xf>
    <xf numFmtId="0" fontId="3" fillId="0" borderId="2" xfId="0" applyNumberFormat="true" applyFont="true" applyFill="true" applyBorder="true" applyAlignment="true">
      <alignment horizontal="center" vertical="center" wrapText="true"/>
    </xf>
    <xf numFmtId="0" fontId="0" fillId="0" borderId="2" xfId="0" applyNumberFormat="true" applyFont="true" applyBorder="true" applyAlignment="true">
      <alignment horizontal="center" vertical="center"/>
    </xf>
    <xf numFmtId="0" fontId="0" fillId="0" borderId="4" xfId="0" applyNumberFormat="true" applyFont="true" applyBorder="true" applyAlignment="true">
      <alignment horizontal="center" vertical="center"/>
    </xf>
    <xf numFmtId="0" fontId="0" fillId="0" borderId="5" xfId="0" applyNumberFormat="true" applyFont="true" applyBorder="true" applyAlignment="true">
      <alignment horizontal="center" vertical="center"/>
    </xf>
    <xf numFmtId="0" fontId="0" fillId="0" borderId="6" xfId="0" applyNumberFormat="true" applyFont="true" applyBorder="true" applyAlignment="true">
      <alignment horizontal="center" vertical="center"/>
    </xf>
    <xf numFmtId="177" fontId="8" fillId="0" borderId="4" xfId="0" applyNumberFormat="true" applyFont="true" applyBorder="true" applyAlignment="true">
      <alignment horizontal="center" vertical="center"/>
    </xf>
    <xf numFmtId="177" fontId="8" fillId="0" borderId="2" xfId="0" applyNumberFormat="true" applyFont="true" applyBorder="true" applyAlignment="true">
      <alignment horizontal="center" vertical="center"/>
    </xf>
    <xf numFmtId="0" fontId="0" fillId="0" borderId="3" xfId="0" applyNumberFormat="true" applyFont="true" applyBorder="true" applyAlignment="true">
      <alignment horizontal="center" vertical="center"/>
    </xf>
    <xf numFmtId="49" fontId="1" fillId="0" borderId="3" xfId="39" applyNumberFormat="true" applyFont="true" applyFill="true" applyBorder="true" applyAlignment="true">
      <alignment horizontal="center" vertical="center" wrapText="true"/>
    </xf>
    <xf numFmtId="176" fontId="0" fillId="0" borderId="3" xfId="0" applyNumberFormat="true" applyFont="true" applyFill="true" applyBorder="true" applyAlignment="true">
      <alignment horizontal="center" vertical="center" wrapText="true"/>
    </xf>
    <xf numFmtId="176" fontId="6" fillId="0" borderId="5" xfId="0" applyNumberFormat="true" applyFont="true" applyFill="true" applyBorder="true" applyAlignment="true">
      <alignment horizontal="center" vertical="center" wrapText="true"/>
    </xf>
    <xf numFmtId="0" fontId="8" fillId="0" borderId="4" xfId="0" applyFont="true" applyBorder="true" applyAlignment="true">
      <alignment horizontal="center" vertical="center"/>
    </xf>
    <xf numFmtId="0" fontId="8" fillId="0" borderId="2" xfId="0" applyFont="true" applyBorder="true" applyAlignment="true">
      <alignment horizontal="center" vertical="center"/>
    </xf>
    <xf numFmtId="0" fontId="0" fillId="0" borderId="2" xfId="0" applyFont="true" applyBorder="true" applyAlignment="true">
      <alignment vertical="center"/>
    </xf>
    <xf numFmtId="0" fontId="0" fillId="0" borderId="5" xfId="0" applyFont="true" applyBorder="true" applyAlignment="true">
      <alignment vertical="center"/>
    </xf>
    <xf numFmtId="0" fontId="0" fillId="0" borderId="7" xfId="0" applyNumberFormat="true" applyFont="true" applyBorder="true" applyAlignment="true">
      <alignment horizontal="center" vertical="center"/>
    </xf>
  </cellXfs>
  <cellStyles count="50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常规_Sheet1" xfId="39"/>
    <cellStyle name="强调文字颜色 5" xfId="40" builtinId="45"/>
    <cellStyle name="汇总" xfId="41" builtinId="25"/>
    <cellStyle name="强调文字颜色 2" xfId="42" builtinId="33"/>
    <cellStyle name="差" xfId="43" builtinId="27"/>
    <cellStyle name="20% - 强调文字颜色 6" xfId="44" builtinId="50"/>
    <cellStyle name="警告文本" xfId="45" builtinId="11"/>
    <cellStyle name="适中" xfId="46" builtinId="28"/>
    <cellStyle name="强调文字颜色 1" xfId="47" builtinId="29"/>
    <cellStyle name="60% - 强调文字颜色 4" xfId="48" builtinId="44"/>
    <cellStyle name="40% - 强调文字颜色 1" xfId="49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83"/>
  <sheetViews>
    <sheetView tabSelected="1" topLeftCell="A57" workbookViewId="0">
      <selection activeCell="I71" sqref="I71"/>
    </sheetView>
  </sheetViews>
  <sheetFormatPr defaultColWidth="9" defaultRowHeight="18"/>
  <cols>
    <col min="1" max="1" width="5.5"/>
    <col min="2" max="2" width="8.875" customWidth="true"/>
    <col min="3" max="3" width="5.5" style="1" customWidth="true"/>
    <col min="4" max="4" width="7.875" customWidth="true"/>
    <col min="5" max="5" width="9.25" customWidth="true"/>
    <col min="6" max="6" width="10.125" customWidth="true"/>
    <col min="7" max="7" width="6.875" customWidth="true"/>
    <col min="8" max="8" width="8.75" style="2" customWidth="true"/>
    <col min="9" max="9" width="7.5"/>
    <col min="10" max="10" width="5.5" style="3"/>
    <col min="11" max="11" width="5.5"/>
  </cols>
  <sheetData>
    <row r="1" ht="56.25" customHeight="true" spans="1:1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ht="30" customHeight="true" spans="1:15">
      <c r="A2" s="5" t="s">
        <v>1</v>
      </c>
      <c r="B2" s="5" t="s">
        <v>2</v>
      </c>
      <c r="C2" s="6" t="s">
        <v>3</v>
      </c>
      <c r="D2" s="5" t="s">
        <v>4</v>
      </c>
      <c r="E2" s="5" t="s">
        <v>5</v>
      </c>
      <c r="F2" s="35" t="s">
        <v>6</v>
      </c>
      <c r="G2" s="35" t="s">
        <v>7</v>
      </c>
      <c r="H2" s="35" t="s">
        <v>8</v>
      </c>
      <c r="I2" s="35" t="s">
        <v>9</v>
      </c>
      <c r="J2" s="51" t="s">
        <v>10</v>
      </c>
      <c r="K2" s="35" t="s">
        <v>11</v>
      </c>
      <c r="O2" s="2"/>
    </row>
    <row r="3" ht="27" customHeight="true" spans="1:11">
      <c r="A3" s="7">
        <v>1</v>
      </c>
      <c r="B3" s="8" t="s">
        <v>12</v>
      </c>
      <c r="C3" s="9" t="s">
        <v>13</v>
      </c>
      <c r="D3" s="10" t="s">
        <v>14</v>
      </c>
      <c r="E3" s="36">
        <v>81.66</v>
      </c>
      <c r="F3" s="37">
        <f t="shared" ref="F3:F66" si="0">E3*0.6</f>
        <v>48.996</v>
      </c>
      <c r="G3" s="38">
        <v>84.6</v>
      </c>
      <c r="H3" s="38">
        <f t="shared" ref="H3:H66" si="1">G3*0.4</f>
        <v>33.84</v>
      </c>
      <c r="I3" s="37">
        <f>H3+F3</f>
        <v>82.836</v>
      </c>
      <c r="J3" s="52">
        <v>1</v>
      </c>
      <c r="K3" s="37"/>
    </row>
    <row r="4" ht="27" customHeight="true" spans="1:11">
      <c r="A4" s="7">
        <v>2</v>
      </c>
      <c r="B4" s="8"/>
      <c r="C4" s="9"/>
      <c r="D4" s="10" t="s">
        <v>15</v>
      </c>
      <c r="E4" s="36">
        <v>80.2</v>
      </c>
      <c r="F4" s="37">
        <f t="shared" si="0"/>
        <v>48.12</v>
      </c>
      <c r="G4" s="37">
        <v>83</v>
      </c>
      <c r="H4" s="38">
        <f t="shared" si="1"/>
        <v>33.2</v>
      </c>
      <c r="I4" s="37">
        <f>H4+F4</f>
        <v>81.32</v>
      </c>
      <c r="J4" s="52">
        <v>2</v>
      </c>
      <c r="K4" s="37"/>
    </row>
    <row r="5" ht="27" customHeight="true" spans="1:11">
      <c r="A5" s="7">
        <v>3</v>
      </c>
      <c r="B5" s="8"/>
      <c r="C5" s="9"/>
      <c r="D5" s="10" t="s">
        <v>16</v>
      </c>
      <c r="E5" s="36">
        <v>78.72</v>
      </c>
      <c r="F5" s="37">
        <f t="shared" si="0"/>
        <v>47.232</v>
      </c>
      <c r="G5" s="37">
        <v>85</v>
      </c>
      <c r="H5" s="38">
        <f t="shared" si="1"/>
        <v>34</v>
      </c>
      <c r="I5" s="37">
        <f t="shared" ref="I5:I20" si="2">F5+H5</f>
        <v>81.232</v>
      </c>
      <c r="J5" s="52">
        <v>3</v>
      </c>
      <c r="K5" s="37"/>
    </row>
    <row r="6" ht="27" customHeight="true" spans="1:11">
      <c r="A6" s="7">
        <v>4</v>
      </c>
      <c r="B6" s="8"/>
      <c r="C6" s="9"/>
      <c r="D6" s="10" t="s">
        <v>17</v>
      </c>
      <c r="E6" s="36">
        <v>77.36</v>
      </c>
      <c r="F6" s="37">
        <f t="shared" si="0"/>
        <v>46.416</v>
      </c>
      <c r="G6" s="37">
        <v>85.4</v>
      </c>
      <c r="H6" s="38">
        <f t="shared" si="1"/>
        <v>34.16</v>
      </c>
      <c r="I6" s="37">
        <f t="shared" si="2"/>
        <v>80.576</v>
      </c>
      <c r="J6" s="52">
        <v>4</v>
      </c>
      <c r="K6" s="37"/>
    </row>
    <row r="7" ht="27" customHeight="true" spans="1:11">
      <c r="A7" s="7">
        <v>5</v>
      </c>
      <c r="B7" s="8"/>
      <c r="C7" s="9"/>
      <c r="D7" s="10" t="s">
        <v>18</v>
      </c>
      <c r="E7" s="36">
        <v>77.7</v>
      </c>
      <c r="F7" s="37">
        <f t="shared" si="0"/>
        <v>46.62</v>
      </c>
      <c r="G7" s="37">
        <v>83.8</v>
      </c>
      <c r="H7" s="38">
        <f t="shared" si="1"/>
        <v>33.52</v>
      </c>
      <c r="I7" s="37">
        <f t="shared" si="2"/>
        <v>80.14</v>
      </c>
      <c r="J7" s="52">
        <v>5</v>
      </c>
      <c r="K7" s="37"/>
    </row>
    <row r="8" ht="27" customHeight="true" spans="1:11">
      <c r="A8" s="7">
        <v>6</v>
      </c>
      <c r="B8" s="8"/>
      <c r="C8" s="9"/>
      <c r="D8" s="10" t="s">
        <v>19</v>
      </c>
      <c r="E8" s="36">
        <v>78.66</v>
      </c>
      <c r="F8" s="37">
        <f t="shared" si="0"/>
        <v>47.196</v>
      </c>
      <c r="G8" s="37">
        <v>81.8</v>
      </c>
      <c r="H8" s="38">
        <f t="shared" si="1"/>
        <v>32.72</v>
      </c>
      <c r="I8" s="37">
        <f t="shared" si="2"/>
        <v>79.916</v>
      </c>
      <c r="J8" s="52">
        <v>6</v>
      </c>
      <c r="K8" s="37"/>
    </row>
    <row r="9" ht="27" customHeight="true" spans="1:11">
      <c r="A9" s="7">
        <v>7</v>
      </c>
      <c r="B9" s="8"/>
      <c r="C9" s="9"/>
      <c r="D9" s="10" t="s">
        <v>20</v>
      </c>
      <c r="E9" s="36">
        <v>75.66</v>
      </c>
      <c r="F9" s="37">
        <f t="shared" si="0"/>
        <v>45.396</v>
      </c>
      <c r="G9" s="37">
        <v>86.2</v>
      </c>
      <c r="H9" s="38">
        <f t="shared" si="1"/>
        <v>34.48</v>
      </c>
      <c r="I9" s="37">
        <f t="shared" si="2"/>
        <v>79.876</v>
      </c>
      <c r="J9" s="52">
        <v>7</v>
      </c>
      <c r="K9" s="37"/>
    </row>
    <row r="10" ht="27" customHeight="true" spans="1:11">
      <c r="A10" s="7">
        <v>8</v>
      </c>
      <c r="B10" s="8"/>
      <c r="C10" s="9"/>
      <c r="D10" s="10" t="s">
        <v>21</v>
      </c>
      <c r="E10" s="36">
        <v>77.34</v>
      </c>
      <c r="F10" s="37">
        <f t="shared" si="0"/>
        <v>46.404</v>
      </c>
      <c r="G10" s="37">
        <v>83.4</v>
      </c>
      <c r="H10" s="38">
        <f t="shared" si="1"/>
        <v>33.36</v>
      </c>
      <c r="I10" s="37">
        <f t="shared" si="2"/>
        <v>79.764</v>
      </c>
      <c r="J10" s="52">
        <v>8</v>
      </c>
      <c r="K10" s="37"/>
    </row>
    <row r="11" ht="27" customHeight="true" spans="1:11">
      <c r="A11" s="7">
        <v>9</v>
      </c>
      <c r="B11" s="8"/>
      <c r="C11" s="9"/>
      <c r="D11" s="10" t="s">
        <v>22</v>
      </c>
      <c r="E11" s="36">
        <v>75.1</v>
      </c>
      <c r="F11" s="37">
        <f t="shared" si="0"/>
        <v>45.06</v>
      </c>
      <c r="G11" s="37">
        <v>86.2</v>
      </c>
      <c r="H11" s="38">
        <f t="shared" si="1"/>
        <v>34.48</v>
      </c>
      <c r="I11" s="37">
        <f t="shared" si="2"/>
        <v>79.54</v>
      </c>
      <c r="J11" s="52">
        <v>9</v>
      </c>
      <c r="K11" s="37"/>
    </row>
    <row r="12" ht="27" customHeight="true" spans="1:11">
      <c r="A12" s="7">
        <v>10</v>
      </c>
      <c r="B12" s="8"/>
      <c r="C12" s="9"/>
      <c r="D12" s="10" t="s">
        <v>23</v>
      </c>
      <c r="E12" s="36">
        <v>76.18</v>
      </c>
      <c r="F12" s="37">
        <f t="shared" si="0"/>
        <v>45.708</v>
      </c>
      <c r="G12" s="37">
        <v>79.2</v>
      </c>
      <c r="H12" s="38">
        <f t="shared" si="1"/>
        <v>31.68</v>
      </c>
      <c r="I12" s="37">
        <f t="shared" si="2"/>
        <v>77.388</v>
      </c>
      <c r="J12" s="52">
        <v>10</v>
      </c>
      <c r="K12" s="37"/>
    </row>
    <row r="13" ht="27" customHeight="true" spans="1:11">
      <c r="A13" s="7">
        <v>11</v>
      </c>
      <c r="B13" s="8"/>
      <c r="C13" s="9"/>
      <c r="D13" s="10" t="s">
        <v>24</v>
      </c>
      <c r="E13" s="36">
        <v>77.82</v>
      </c>
      <c r="F13" s="37">
        <f t="shared" si="0"/>
        <v>46.692</v>
      </c>
      <c r="G13" s="37">
        <v>76.4</v>
      </c>
      <c r="H13" s="38">
        <f t="shared" si="1"/>
        <v>30.56</v>
      </c>
      <c r="I13" s="37">
        <f t="shared" si="2"/>
        <v>77.252</v>
      </c>
      <c r="J13" s="52">
        <v>11</v>
      </c>
      <c r="K13" s="37"/>
    </row>
    <row r="14" ht="27" customHeight="true" spans="1:11">
      <c r="A14" s="7">
        <v>12</v>
      </c>
      <c r="B14" s="8"/>
      <c r="C14" s="9"/>
      <c r="D14" s="10" t="s">
        <v>25</v>
      </c>
      <c r="E14" s="36">
        <v>75.46</v>
      </c>
      <c r="F14" s="37">
        <f t="shared" si="0"/>
        <v>45.276</v>
      </c>
      <c r="G14" s="37">
        <v>79.4</v>
      </c>
      <c r="H14" s="38">
        <f t="shared" si="1"/>
        <v>31.76</v>
      </c>
      <c r="I14" s="37">
        <f t="shared" si="2"/>
        <v>77.036</v>
      </c>
      <c r="J14" s="52">
        <v>12</v>
      </c>
      <c r="K14" s="37"/>
    </row>
    <row r="15" ht="27" customHeight="true" spans="1:11">
      <c r="A15" s="7">
        <v>13</v>
      </c>
      <c r="B15" s="8"/>
      <c r="C15" s="9"/>
      <c r="D15" s="11" t="s">
        <v>26</v>
      </c>
      <c r="E15" s="39">
        <v>73.6</v>
      </c>
      <c r="F15" s="37">
        <f t="shared" si="0"/>
        <v>44.16</v>
      </c>
      <c r="G15" s="37">
        <v>81.4</v>
      </c>
      <c r="H15" s="38">
        <f t="shared" si="1"/>
        <v>32.56</v>
      </c>
      <c r="I15" s="37">
        <f t="shared" si="2"/>
        <v>76.72</v>
      </c>
      <c r="J15" s="52">
        <v>13</v>
      </c>
      <c r="K15" s="37"/>
    </row>
    <row r="16" ht="27" customHeight="true" spans="1:11">
      <c r="A16" s="7">
        <v>14</v>
      </c>
      <c r="B16" s="8"/>
      <c r="C16" s="9"/>
      <c r="D16" s="10" t="s">
        <v>27</v>
      </c>
      <c r="E16" s="36">
        <v>73.82</v>
      </c>
      <c r="F16" s="37">
        <f t="shared" si="0"/>
        <v>44.292</v>
      </c>
      <c r="G16" s="37">
        <v>80.2</v>
      </c>
      <c r="H16" s="38">
        <f t="shared" si="1"/>
        <v>32.08</v>
      </c>
      <c r="I16" s="37">
        <f t="shared" si="2"/>
        <v>76.372</v>
      </c>
      <c r="J16" s="52">
        <v>14</v>
      </c>
      <c r="K16" s="37"/>
    </row>
    <row r="17" ht="27" customHeight="true" spans="1:11">
      <c r="A17" s="7">
        <v>15</v>
      </c>
      <c r="B17" s="8"/>
      <c r="C17" s="9"/>
      <c r="D17" s="10" t="s">
        <v>28</v>
      </c>
      <c r="E17" s="36">
        <v>78.66</v>
      </c>
      <c r="F17" s="37">
        <f t="shared" si="0"/>
        <v>47.196</v>
      </c>
      <c r="G17" s="37">
        <v>69.6</v>
      </c>
      <c r="H17" s="38">
        <f t="shared" si="1"/>
        <v>27.84</v>
      </c>
      <c r="I17" s="37">
        <f t="shared" si="2"/>
        <v>75.036</v>
      </c>
      <c r="J17" s="52">
        <v>15</v>
      </c>
      <c r="K17" s="37"/>
    </row>
    <row r="18" ht="27" customHeight="true" spans="1:11">
      <c r="A18" s="7">
        <v>16</v>
      </c>
      <c r="B18" s="8"/>
      <c r="C18" s="9"/>
      <c r="D18" s="10" t="s">
        <v>29</v>
      </c>
      <c r="E18" s="36">
        <v>73.7</v>
      </c>
      <c r="F18" s="37">
        <f t="shared" si="0"/>
        <v>44.22</v>
      </c>
      <c r="G18" s="37">
        <v>76.6</v>
      </c>
      <c r="H18" s="38">
        <f t="shared" si="1"/>
        <v>30.64</v>
      </c>
      <c r="I18" s="37">
        <f t="shared" si="2"/>
        <v>74.86</v>
      </c>
      <c r="J18" s="52">
        <v>16</v>
      </c>
      <c r="K18" s="37"/>
    </row>
    <row r="19" ht="27" customHeight="true" spans="1:11">
      <c r="A19" s="12">
        <v>17</v>
      </c>
      <c r="B19" s="13"/>
      <c r="C19" s="14"/>
      <c r="D19" s="15" t="s">
        <v>30</v>
      </c>
      <c r="E19" s="30">
        <v>76.52</v>
      </c>
      <c r="F19" s="40">
        <f t="shared" si="0"/>
        <v>45.912</v>
      </c>
      <c r="G19" s="40">
        <v>0</v>
      </c>
      <c r="H19" s="41">
        <f t="shared" si="1"/>
        <v>0</v>
      </c>
      <c r="I19" s="37">
        <f t="shared" si="2"/>
        <v>45.912</v>
      </c>
      <c r="J19" s="52">
        <v>17</v>
      </c>
      <c r="K19" s="40" t="s">
        <v>31</v>
      </c>
    </row>
    <row r="20" ht="27" customHeight="true" spans="1:11">
      <c r="A20" s="16">
        <v>18</v>
      </c>
      <c r="B20" s="17" t="s">
        <v>32</v>
      </c>
      <c r="C20" s="18" t="s">
        <v>33</v>
      </c>
      <c r="D20" s="19" t="s">
        <v>34</v>
      </c>
      <c r="E20" s="42">
        <v>85.98</v>
      </c>
      <c r="F20" s="43">
        <f t="shared" si="0"/>
        <v>51.588</v>
      </c>
      <c r="G20" s="43">
        <v>78.6</v>
      </c>
      <c r="H20" s="44">
        <f t="shared" si="1"/>
        <v>31.44</v>
      </c>
      <c r="I20" s="43">
        <f t="shared" si="2"/>
        <v>83.028</v>
      </c>
      <c r="J20" s="53">
        <v>1</v>
      </c>
      <c r="K20" s="43"/>
    </row>
    <row r="21" ht="27" customHeight="true" spans="1:11">
      <c r="A21" s="7">
        <v>19</v>
      </c>
      <c r="B21" s="8"/>
      <c r="C21" s="9"/>
      <c r="D21" s="11" t="s">
        <v>35</v>
      </c>
      <c r="E21" s="36">
        <v>82.94</v>
      </c>
      <c r="F21" s="37">
        <f t="shared" si="0"/>
        <v>49.764</v>
      </c>
      <c r="G21" s="37">
        <v>81.4</v>
      </c>
      <c r="H21" s="38">
        <f t="shared" si="1"/>
        <v>32.56</v>
      </c>
      <c r="I21" s="37">
        <f>H21+F21</f>
        <v>82.324</v>
      </c>
      <c r="J21" s="52">
        <v>2</v>
      </c>
      <c r="K21" s="37"/>
    </row>
    <row r="22" ht="27" customHeight="true" spans="1:11">
      <c r="A22" s="7">
        <v>20</v>
      </c>
      <c r="B22" s="8"/>
      <c r="C22" s="9"/>
      <c r="D22" s="11" t="s">
        <v>36</v>
      </c>
      <c r="E22" s="39">
        <v>80.76</v>
      </c>
      <c r="F22" s="37">
        <f t="shared" si="0"/>
        <v>48.456</v>
      </c>
      <c r="G22" s="37">
        <v>83.8</v>
      </c>
      <c r="H22" s="38">
        <f t="shared" si="1"/>
        <v>33.52</v>
      </c>
      <c r="I22" s="37">
        <f>H22+F22</f>
        <v>81.976</v>
      </c>
      <c r="J22" s="52">
        <v>3</v>
      </c>
      <c r="K22" s="37"/>
    </row>
    <row r="23" ht="27" customHeight="true" spans="1:11">
      <c r="A23" s="7">
        <v>21</v>
      </c>
      <c r="B23" s="8"/>
      <c r="C23" s="9"/>
      <c r="D23" s="11" t="s">
        <v>37</v>
      </c>
      <c r="E23" s="36">
        <v>79.1</v>
      </c>
      <c r="F23" s="37">
        <f t="shared" si="0"/>
        <v>47.46</v>
      </c>
      <c r="G23" s="37">
        <v>81.8</v>
      </c>
      <c r="H23" s="38">
        <f t="shared" si="1"/>
        <v>32.72</v>
      </c>
      <c r="I23" s="37">
        <f t="shared" ref="I23:I36" si="3">F23+H23</f>
        <v>80.18</v>
      </c>
      <c r="J23" s="52">
        <v>4</v>
      </c>
      <c r="K23" s="37"/>
    </row>
    <row r="24" ht="27" customHeight="true" spans="1:11">
      <c r="A24" s="7">
        <v>22</v>
      </c>
      <c r="B24" s="8"/>
      <c r="C24" s="9"/>
      <c r="D24" s="11" t="s">
        <v>38</v>
      </c>
      <c r="E24" s="36">
        <v>77.52</v>
      </c>
      <c r="F24" s="37">
        <f t="shared" si="0"/>
        <v>46.512</v>
      </c>
      <c r="G24" s="37">
        <v>80.8</v>
      </c>
      <c r="H24" s="38">
        <f t="shared" si="1"/>
        <v>32.32</v>
      </c>
      <c r="I24" s="37">
        <f t="shared" si="3"/>
        <v>78.832</v>
      </c>
      <c r="J24" s="52">
        <v>5</v>
      </c>
      <c r="K24" s="37"/>
    </row>
    <row r="25" ht="27" customHeight="true" spans="1:11">
      <c r="A25" s="20">
        <v>23</v>
      </c>
      <c r="B25" s="21"/>
      <c r="C25" s="22"/>
      <c r="D25" s="23" t="s">
        <v>39</v>
      </c>
      <c r="E25" s="45">
        <v>74.68</v>
      </c>
      <c r="F25" s="46">
        <f t="shared" si="0"/>
        <v>44.808</v>
      </c>
      <c r="G25" s="46">
        <v>82</v>
      </c>
      <c r="H25" s="47">
        <f t="shared" si="1"/>
        <v>32.8</v>
      </c>
      <c r="I25" s="46">
        <f t="shared" si="3"/>
        <v>77.608</v>
      </c>
      <c r="J25" s="54">
        <v>6</v>
      </c>
      <c r="K25" s="46"/>
    </row>
    <row r="26" ht="21.95" customHeight="true" spans="1:11">
      <c r="A26" s="24">
        <v>24</v>
      </c>
      <c r="B26" s="25" t="s">
        <v>40</v>
      </c>
      <c r="C26" s="26" t="s">
        <v>41</v>
      </c>
      <c r="D26" s="27" t="s">
        <v>42</v>
      </c>
      <c r="E26" s="48">
        <v>72.02</v>
      </c>
      <c r="F26" s="49">
        <f t="shared" si="0"/>
        <v>43.212</v>
      </c>
      <c r="G26" s="49">
        <v>84.6</v>
      </c>
      <c r="H26" s="50">
        <f t="shared" si="1"/>
        <v>33.84</v>
      </c>
      <c r="I26" s="49">
        <f t="shared" si="3"/>
        <v>77.052</v>
      </c>
      <c r="J26" s="55">
        <v>1</v>
      </c>
      <c r="K26" s="49"/>
    </row>
    <row r="27" ht="21.95" customHeight="true" spans="1:11">
      <c r="A27" s="7">
        <v>25</v>
      </c>
      <c r="B27" s="8"/>
      <c r="C27" s="9"/>
      <c r="D27" s="11" t="s">
        <v>43</v>
      </c>
      <c r="E27" s="36">
        <v>69.26</v>
      </c>
      <c r="F27" s="37">
        <f t="shared" si="0"/>
        <v>41.556</v>
      </c>
      <c r="G27" s="37">
        <v>83.4</v>
      </c>
      <c r="H27" s="38">
        <f t="shared" si="1"/>
        <v>33.36</v>
      </c>
      <c r="I27" s="37">
        <f t="shared" si="3"/>
        <v>74.916</v>
      </c>
      <c r="J27" s="55">
        <v>2</v>
      </c>
      <c r="K27" s="37"/>
    </row>
    <row r="28" ht="21.95" customHeight="true" spans="1:11">
      <c r="A28" s="7">
        <v>26</v>
      </c>
      <c r="B28" s="8"/>
      <c r="C28" s="9"/>
      <c r="D28" s="11" t="s">
        <v>44</v>
      </c>
      <c r="E28" s="36">
        <v>63.88</v>
      </c>
      <c r="F28" s="37">
        <f t="shared" si="0"/>
        <v>38.328</v>
      </c>
      <c r="G28" s="37">
        <v>84.8</v>
      </c>
      <c r="H28" s="38">
        <f t="shared" si="1"/>
        <v>33.92</v>
      </c>
      <c r="I28" s="37">
        <f t="shared" si="3"/>
        <v>72.248</v>
      </c>
      <c r="J28" s="55">
        <v>3</v>
      </c>
      <c r="K28" s="37"/>
    </row>
    <row r="29" ht="21.95" customHeight="true" spans="1:11">
      <c r="A29" s="7">
        <v>27</v>
      </c>
      <c r="B29" s="8"/>
      <c r="C29" s="9"/>
      <c r="D29" s="11" t="s">
        <v>45</v>
      </c>
      <c r="E29" s="36">
        <v>61.56</v>
      </c>
      <c r="F29" s="37">
        <f t="shared" si="0"/>
        <v>36.936</v>
      </c>
      <c r="G29" s="37">
        <v>87.2</v>
      </c>
      <c r="H29" s="38">
        <f t="shared" si="1"/>
        <v>34.88</v>
      </c>
      <c r="I29" s="37">
        <f t="shared" si="3"/>
        <v>71.816</v>
      </c>
      <c r="J29" s="55">
        <v>4</v>
      </c>
      <c r="K29" s="37"/>
    </row>
    <row r="30" ht="21.95" customHeight="true" spans="1:11">
      <c r="A30" s="7">
        <v>28</v>
      </c>
      <c r="B30" s="8"/>
      <c r="C30" s="9"/>
      <c r="D30" s="11" t="s">
        <v>46</v>
      </c>
      <c r="E30" s="36">
        <v>61.54</v>
      </c>
      <c r="F30" s="37">
        <f t="shared" si="0"/>
        <v>36.924</v>
      </c>
      <c r="G30" s="37">
        <v>85.6</v>
      </c>
      <c r="H30" s="38">
        <f t="shared" si="1"/>
        <v>34.24</v>
      </c>
      <c r="I30" s="37">
        <f t="shared" si="3"/>
        <v>71.164</v>
      </c>
      <c r="J30" s="55">
        <v>5</v>
      </c>
      <c r="K30" s="37"/>
    </row>
    <row r="31" ht="21.95" customHeight="true" spans="1:11">
      <c r="A31" s="7">
        <v>29</v>
      </c>
      <c r="B31" s="8"/>
      <c r="C31" s="9"/>
      <c r="D31" s="11" t="s">
        <v>47</v>
      </c>
      <c r="E31" s="36">
        <v>64.12</v>
      </c>
      <c r="F31" s="37">
        <f t="shared" si="0"/>
        <v>38.472</v>
      </c>
      <c r="G31" s="37">
        <v>80.2</v>
      </c>
      <c r="H31" s="38">
        <f t="shared" si="1"/>
        <v>32.08</v>
      </c>
      <c r="I31" s="37">
        <f t="shared" si="3"/>
        <v>70.552</v>
      </c>
      <c r="J31" s="55">
        <v>6</v>
      </c>
      <c r="K31" s="37"/>
    </row>
    <row r="32" ht="21.95" customHeight="true" spans="1:11">
      <c r="A32" s="7">
        <v>30</v>
      </c>
      <c r="B32" s="8"/>
      <c r="C32" s="9"/>
      <c r="D32" s="11" t="s">
        <v>48</v>
      </c>
      <c r="E32" s="36">
        <v>60.64</v>
      </c>
      <c r="F32" s="37">
        <f t="shared" si="0"/>
        <v>36.384</v>
      </c>
      <c r="G32" s="37">
        <v>85</v>
      </c>
      <c r="H32" s="38">
        <f t="shared" si="1"/>
        <v>34</v>
      </c>
      <c r="I32" s="37">
        <f t="shared" si="3"/>
        <v>70.384</v>
      </c>
      <c r="J32" s="55">
        <v>7</v>
      </c>
      <c r="K32" s="37"/>
    </row>
    <row r="33" ht="21.95" customHeight="true" spans="1:11">
      <c r="A33" s="7">
        <v>31</v>
      </c>
      <c r="B33" s="8"/>
      <c r="C33" s="9"/>
      <c r="D33" s="11" t="s">
        <v>49</v>
      </c>
      <c r="E33" s="36">
        <v>62.56</v>
      </c>
      <c r="F33" s="37">
        <f t="shared" si="0"/>
        <v>37.536</v>
      </c>
      <c r="G33" s="37">
        <v>80.6</v>
      </c>
      <c r="H33" s="38">
        <f t="shared" si="1"/>
        <v>32.24</v>
      </c>
      <c r="I33" s="37">
        <f t="shared" si="3"/>
        <v>69.776</v>
      </c>
      <c r="J33" s="55">
        <v>8</v>
      </c>
      <c r="K33" s="37"/>
    </row>
    <row r="34" ht="21.95" customHeight="true" spans="1:11">
      <c r="A34" s="7">
        <v>32</v>
      </c>
      <c r="B34" s="8"/>
      <c r="C34" s="9"/>
      <c r="D34" s="11" t="s">
        <v>50</v>
      </c>
      <c r="E34" s="36">
        <v>63.52</v>
      </c>
      <c r="F34" s="37">
        <f t="shared" si="0"/>
        <v>38.112</v>
      </c>
      <c r="G34" s="37">
        <v>78.6</v>
      </c>
      <c r="H34" s="38">
        <f t="shared" si="1"/>
        <v>31.44</v>
      </c>
      <c r="I34" s="37">
        <f t="shared" si="3"/>
        <v>69.552</v>
      </c>
      <c r="J34" s="55">
        <v>9</v>
      </c>
      <c r="K34" s="37"/>
    </row>
    <row r="35" ht="21.95" customHeight="true" spans="1:11">
      <c r="A35" s="7">
        <v>33</v>
      </c>
      <c r="B35" s="8"/>
      <c r="C35" s="9"/>
      <c r="D35" s="11" t="s">
        <v>51</v>
      </c>
      <c r="E35" s="36">
        <v>60.82</v>
      </c>
      <c r="F35" s="37">
        <f t="shared" si="0"/>
        <v>36.492</v>
      </c>
      <c r="G35" s="37">
        <v>82.6</v>
      </c>
      <c r="H35" s="38">
        <f t="shared" si="1"/>
        <v>33.04</v>
      </c>
      <c r="I35" s="37">
        <f t="shared" si="3"/>
        <v>69.532</v>
      </c>
      <c r="J35" s="55">
        <v>10</v>
      </c>
      <c r="K35" s="37"/>
    </row>
    <row r="36" ht="21.95" customHeight="true" spans="1:11">
      <c r="A36" s="7">
        <v>34</v>
      </c>
      <c r="B36" s="8"/>
      <c r="C36" s="9"/>
      <c r="D36" s="11" t="s">
        <v>52</v>
      </c>
      <c r="E36" s="36">
        <v>59.54</v>
      </c>
      <c r="F36" s="37">
        <f t="shared" si="0"/>
        <v>35.724</v>
      </c>
      <c r="G36" s="37">
        <v>84</v>
      </c>
      <c r="H36" s="38">
        <f t="shared" si="1"/>
        <v>33.6</v>
      </c>
      <c r="I36" s="37">
        <f t="shared" si="3"/>
        <v>69.324</v>
      </c>
      <c r="J36" s="55">
        <v>11</v>
      </c>
      <c r="K36" s="37"/>
    </row>
    <row r="37" ht="21.95" customHeight="true" spans="1:11">
      <c r="A37" s="7">
        <v>35</v>
      </c>
      <c r="B37" s="8"/>
      <c r="C37" s="9"/>
      <c r="D37" s="11" t="s">
        <v>53</v>
      </c>
      <c r="E37" s="36">
        <v>59.84</v>
      </c>
      <c r="F37" s="37">
        <f t="shared" si="0"/>
        <v>35.904</v>
      </c>
      <c r="G37" s="37">
        <v>83.2</v>
      </c>
      <c r="H37" s="38">
        <f t="shared" si="1"/>
        <v>33.28</v>
      </c>
      <c r="I37" s="37">
        <f>H37+F37</f>
        <v>69.184</v>
      </c>
      <c r="J37" s="55">
        <v>12</v>
      </c>
      <c r="K37" s="37"/>
    </row>
    <row r="38" ht="21.95" customHeight="true" spans="1:11">
      <c r="A38" s="7">
        <v>36</v>
      </c>
      <c r="B38" s="8"/>
      <c r="C38" s="9"/>
      <c r="D38" s="11" t="s">
        <v>54</v>
      </c>
      <c r="E38" s="36">
        <v>60.48</v>
      </c>
      <c r="F38" s="37">
        <f t="shared" si="0"/>
        <v>36.288</v>
      </c>
      <c r="G38" s="37">
        <v>82.2</v>
      </c>
      <c r="H38" s="38">
        <f t="shared" si="1"/>
        <v>32.88</v>
      </c>
      <c r="I38" s="37">
        <f>H38+F38</f>
        <v>69.168</v>
      </c>
      <c r="J38" s="55">
        <v>13</v>
      </c>
      <c r="K38" s="37"/>
    </row>
    <row r="39" ht="21.95" customHeight="true" spans="1:11">
      <c r="A39" s="7">
        <v>37</v>
      </c>
      <c r="B39" s="28"/>
      <c r="C39" s="29"/>
      <c r="D39" s="11" t="s">
        <v>55</v>
      </c>
      <c r="E39" s="36">
        <v>60.8</v>
      </c>
      <c r="F39" s="37">
        <f t="shared" si="0"/>
        <v>36.48</v>
      </c>
      <c r="G39" s="37">
        <v>80.4</v>
      </c>
      <c r="H39" s="38">
        <f t="shared" si="1"/>
        <v>32.16</v>
      </c>
      <c r="I39" s="37">
        <f t="shared" ref="I39:I80" si="4">F39+H39</f>
        <v>68.64</v>
      </c>
      <c r="J39" s="55">
        <v>14</v>
      </c>
      <c r="K39" s="37"/>
    </row>
    <row r="40" ht="21.95" customHeight="true" spans="1:11">
      <c r="A40" s="12">
        <v>38</v>
      </c>
      <c r="B40" s="13"/>
      <c r="C40" s="14"/>
      <c r="D40" s="30" t="s">
        <v>56</v>
      </c>
      <c r="E40" s="30">
        <v>59.56</v>
      </c>
      <c r="F40" s="40">
        <f t="shared" si="0"/>
        <v>35.736</v>
      </c>
      <c r="G40" s="40">
        <v>76.2</v>
      </c>
      <c r="H40" s="41">
        <f t="shared" si="1"/>
        <v>30.48</v>
      </c>
      <c r="I40" s="40">
        <f t="shared" si="4"/>
        <v>66.216</v>
      </c>
      <c r="J40" s="55">
        <v>15</v>
      </c>
      <c r="K40" s="40"/>
    </row>
    <row r="41" ht="21.95" customHeight="true" spans="1:11">
      <c r="A41" s="16">
        <v>39</v>
      </c>
      <c r="B41" s="17" t="s">
        <v>57</v>
      </c>
      <c r="C41" s="18" t="s">
        <v>33</v>
      </c>
      <c r="D41" s="19" t="s">
        <v>58</v>
      </c>
      <c r="E41" s="42">
        <v>71.7</v>
      </c>
      <c r="F41" s="43">
        <f t="shared" si="0"/>
        <v>43.02</v>
      </c>
      <c r="G41" s="43">
        <v>86.4</v>
      </c>
      <c r="H41" s="44">
        <f t="shared" si="1"/>
        <v>34.56</v>
      </c>
      <c r="I41" s="43">
        <f t="shared" si="4"/>
        <v>77.58</v>
      </c>
      <c r="J41" s="53">
        <v>1</v>
      </c>
      <c r="K41" s="56"/>
    </row>
    <row r="42" ht="21.95" customHeight="true" spans="1:11">
      <c r="A42" s="7">
        <v>40</v>
      </c>
      <c r="B42" s="8"/>
      <c r="C42" s="9"/>
      <c r="D42" s="11" t="s">
        <v>59</v>
      </c>
      <c r="E42" s="36">
        <v>67.62</v>
      </c>
      <c r="F42" s="37">
        <f t="shared" si="0"/>
        <v>40.572</v>
      </c>
      <c r="G42" s="37">
        <v>85.4</v>
      </c>
      <c r="H42" s="38">
        <f t="shared" si="1"/>
        <v>34.16</v>
      </c>
      <c r="I42" s="37">
        <f t="shared" si="4"/>
        <v>74.732</v>
      </c>
      <c r="J42" s="52">
        <v>2</v>
      </c>
      <c r="K42" s="57"/>
    </row>
    <row r="43" ht="21.95" customHeight="true" spans="1:11">
      <c r="A43" s="7">
        <v>41</v>
      </c>
      <c r="B43" s="8"/>
      <c r="C43" s="9"/>
      <c r="D43" s="11" t="s">
        <v>60</v>
      </c>
      <c r="E43" s="36">
        <v>69.48</v>
      </c>
      <c r="F43" s="37">
        <f t="shared" si="0"/>
        <v>41.688</v>
      </c>
      <c r="G43" s="37">
        <v>79.8</v>
      </c>
      <c r="H43" s="38">
        <f t="shared" si="1"/>
        <v>31.92</v>
      </c>
      <c r="I43" s="37">
        <f t="shared" si="4"/>
        <v>73.608</v>
      </c>
      <c r="J43" s="52">
        <v>3</v>
      </c>
      <c r="K43" s="37"/>
    </row>
    <row r="44" ht="21.95" customHeight="true" spans="1:11">
      <c r="A44" s="7">
        <v>42</v>
      </c>
      <c r="B44" s="8"/>
      <c r="C44" s="9"/>
      <c r="D44" s="11" t="s">
        <v>61</v>
      </c>
      <c r="E44" s="36">
        <v>64.06</v>
      </c>
      <c r="F44" s="37">
        <f t="shared" si="0"/>
        <v>38.436</v>
      </c>
      <c r="G44" s="37">
        <v>80.8</v>
      </c>
      <c r="H44" s="38">
        <f t="shared" si="1"/>
        <v>32.32</v>
      </c>
      <c r="I44" s="37">
        <f t="shared" si="4"/>
        <v>70.756</v>
      </c>
      <c r="J44" s="52">
        <v>4</v>
      </c>
      <c r="K44" s="37"/>
    </row>
    <row r="45" ht="21.95" customHeight="true" spans="1:11">
      <c r="A45" s="7">
        <v>43</v>
      </c>
      <c r="B45" s="8"/>
      <c r="C45" s="9"/>
      <c r="D45" s="11" t="s">
        <v>62</v>
      </c>
      <c r="E45" s="36">
        <v>59.8</v>
      </c>
      <c r="F45" s="37">
        <f t="shared" si="0"/>
        <v>35.88</v>
      </c>
      <c r="G45" s="37">
        <v>85.2</v>
      </c>
      <c r="H45" s="38">
        <f t="shared" si="1"/>
        <v>34.08</v>
      </c>
      <c r="I45" s="37">
        <f t="shared" si="4"/>
        <v>69.96</v>
      </c>
      <c r="J45" s="52">
        <v>5</v>
      </c>
      <c r="K45" s="37"/>
    </row>
    <row r="46" ht="21.95" customHeight="true" spans="1:11">
      <c r="A46" s="20">
        <v>44</v>
      </c>
      <c r="B46" s="21"/>
      <c r="C46" s="22"/>
      <c r="D46" s="23" t="s">
        <v>63</v>
      </c>
      <c r="E46" s="45">
        <v>58.5</v>
      </c>
      <c r="F46" s="46">
        <f t="shared" si="0"/>
        <v>35.1</v>
      </c>
      <c r="G46" s="46">
        <v>66</v>
      </c>
      <c r="H46" s="47">
        <f t="shared" si="1"/>
        <v>26.4</v>
      </c>
      <c r="I46" s="46">
        <f t="shared" si="4"/>
        <v>61.5</v>
      </c>
      <c r="J46" s="54">
        <v>6</v>
      </c>
      <c r="K46" s="46"/>
    </row>
    <row r="47" ht="21.95" customHeight="true" spans="1:11">
      <c r="A47" s="16">
        <v>45</v>
      </c>
      <c r="B47" s="17" t="s">
        <v>64</v>
      </c>
      <c r="C47" s="18" t="s">
        <v>33</v>
      </c>
      <c r="D47" s="19" t="s">
        <v>65</v>
      </c>
      <c r="E47" s="42">
        <v>74.38</v>
      </c>
      <c r="F47" s="43">
        <f t="shared" si="0"/>
        <v>44.628</v>
      </c>
      <c r="G47" s="43">
        <v>85.2</v>
      </c>
      <c r="H47" s="44">
        <f t="shared" si="1"/>
        <v>34.08</v>
      </c>
      <c r="I47" s="43">
        <f t="shared" si="4"/>
        <v>78.708</v>
      </c>
      <c r="J47" s="53">
        <v>1</v>
      </c>
      <c r="K47" s="43"/>
    </row>
    <row r="48" ht="21.95" customHeight="true" spans="1:11">
      <c r="A48" s="7">
        <v>46</v>
      </c>
      <c r="B48" s="8"/>
      <c r="C48" s="9"/>
      <c r="D48" s="11" t="s">
        <v>66</v>
      </c>
      <c r="E48" s="36">
        <v>73.56</v>
      </c>
      <c r="F48" s="37">
        <f t="shared" si="0"/>
        <v>44.136</v>
      </c>
      <c r="G48" s="37">
        <v>83</v>
      </c>
      <c r="H48" s="38">
        <f t="shared" si="1"/>
        <v>33.2</v>
      </c>
      <c r="I48" s="37">
        <f t="shared" si="4"/>
        <v>77.336</v>
      </c>
      <c r="J48" s="52">
        <v>2</v>
      </c>
      <c r="K48" s="37"/>
    </row>
    <row r="49" ht="21.95" customHeight="true" spans="1:11">
      <c r="A49" s="7">
        <v>47</v>
      </c>
      <c r="B49" s="8"/>
      <c r="C49" s="9"/>
      <c r="D49" s="11" t="s">
        <v>67</v>
      </c>
      <c r="E49" s="36">
        <v>71.34</v>
      </c>
      <c r="F49" s="37">
        <f t="shared" si="0"/>
        <v>42.804</v>
      </c>
      <c r="G49" s="37">
        <v>81</v>
      </c>
      <c r="H49" s="38">
        <f t="shared" si="1"/>
        <v>32.4</v>
      </c>
      <c r="I49" s="37">
        <f t="shared" si="4"/>
        <v>75.204</v>
      </c>
      <c r="J49" s="52">
        <v>3</v>
      </c>
      <c r="K49" s="37"/>
    </row>
    <row r="50" ht="21.95" customHeight="true" spans="1:11">
      <c r="A50" s="7">
        <v>48</v>
      </c>
      <c r="B50" s="8"/>
      <c r="C50" s="9"/>
      <c r="D50" s="11" t="s">
        <v>68</v>
      </c>
      <c r="E50" s="36">
        <v>69.52</v>
      </c>
      <c r="F50" s="37">
        <f t="shared" si="0"/>
        <v>41.712</v>
      </c>
      <c r="G50" s="37">
        <v>80.2</v>
      </c>
      <c r="H50" s="38">
        <f t="shared" si="1"/>
        <v>32.08</v>
      </c>
      <c r="I50" s="37">
        <f t="shared" si="4"/>
        <v>73.792</v>
      </c>
      <c r="J50" s="52">
        <v>4</v>
      </c>
      <c r="K50" s="37"/>
    </row>
    <row r="51" ht="21.95" customHeight="true" spans="1:11">
      <c r="A51" s="20">
        <v>49</v>
      </c>
      <c r="B51" s="21"/>
      <c r="C51" s="22"/>
      <c r="D51" s="23" t="s">
        <v>69</v>
      </c>
      <c r="E51" s="45">
        <v>57.52</v>
      </c>
      <c r="F51" s="46">
        <f t="shared" si="0"/>
        <v>34.512</v>
      </c>
      <c r="G51" s="46">
        <v>82.8</v>
      </c>
      <c r="H51" s="47">
        <f t="shared" si="1"/>
        <v>33.12</v>
      </c>
      <c r="I51" s="46">
        <f t="shared" si="4"/>
        <v>67.632</v>
      </c>
      <c r="J51" s="54">
        <v>5</v>
      </c>
      <c r="K51" s="46"/>
    </row>
    <row r="52" ht="21.95" customHeight="true" spans="1:11">
      <c r="A52" s="16">
        <v>50</v>
      </c>
      <c r="B52" s="17" t="s">
        <v>70</v>
      </c>
      <c r="C52" s="31">
        <v>2</v>
      </c>
      <c r="D52" s="19" t="s">
        <v>71</v>
      </c>
      <c r="E52" s="42">
        <v>63.44</v>
      </c>
      <c r="F52" s="43">
        <f t="shared" si="0"/>
        <v>38.064</v>
      </c>
      <c r="G52" s="43">
        <v>81.4</v>
      </c>
      <c r="H52" s="44">
        <f t="shared" si="1"/>
        <v>32.56</v>
      </c>
      <c r="I52" s="43">
        <f t="shared" si="4"/>
        <v>70.624</v>
      </c>
      <c r="J52" s="53">
        <v>1</v>
      </c>
      <c r="K52" s="43"/>
    </row>
    <row r="53" ht="27" customHeight="true" spans="1:11">
      <c r="A53" s="20">
        <v>51</v>
      </c>
      <c r="B53" s="21"/>
      <c r="C53" s="32"/>
      <c r="D53" s="23" t="s">
        <v>72</v>
      </c>
      <c r="E53" s="45">
        <v>61.9</v>
      </c>
      <c r="F53" s="46">
        <f t="shared" si="0"/>
        <v>37.14</v>
      </c>
      <c r="G53" s="46">
        <v>82.2</v>
      </c>
      <c r="H53" s="47">
        <f t="shared" si="1"/>
        <v>32.88</v>
      </c>
      <c r="I53" s="46">
        <f t="shared" si="4"/>
        <v>70.02</v>
      </c>
      <c r="J53" s="54">
        <v>2</v>
      </c>
      <c r="K53" s="46"/>
    </row>
    <row r="54" ht="21" customHeight="true" spans="1:11">
      <c r="A54" s="16">
        <v>52</v>
      </c>
      <c r="B54" s="17" t="s">
        <v>73</v>
      </c>
      <c r="C54" s="31">
        <v>2</v>
      </c>
      <c r="D54" s="19" t="s">
        <v>74</v>
      </c>
      <c r="E54" s="42">
        <v>73.94</v>
      </c>
      <c r="F54" s="43">
        <f t="shared" si="0"/>
        <v>44.364</v>
      </c>
      <c r="G54" s="43">
        <v>82.4</v>
      </c>
      <c r="H54" s="44">
        <f t="shared" si="1"/>
        <v>32.96</v>
      </c>
      <c r="I54" s="43">
        <f t="shared" si="4"/>
        <v>77.324</v>
      </c>
      <c r="J54" s="53">
        <v>1</v>
      </c>
      <c r="K54" s="43"/>
    </row>
    <row r="55" ht="21" customHeight="true" spans="1:11">
      <c r="A55" s="7">
        <v>53</v>
      </c>
      <c r="B55" s="8"/>
      <c r="C55" s="33"/>
      <c r="D55" s="11" t="s">
        <v>75</v>
      </c>
      <c r="E55" s="36">
        <v>72.12</v>
      </c>
      <c r="F55" s="37">
        <f t="shared" si="0"/>
        <v>43.272</v>
      </c>
      <c r="G55" s="37">
        <v>83.4</v>
      </c>
      <c r="H55" s="38">
        <f t="shared" si="1"/>
        <v>33.36</v>
      </c>
      <c r="I55" s="37">
        <f t="shared" si="4"/>
        <v>76.632</v>
      </c>
      <c r="J55" s="52">
        <v>2</v>
      </c>
      <c r="K55" s="37"/>
    </row>
    <row r="56" ht="21" customHeight="true" spans="1:11">
      <c r="A56" s="7">
        <v>54</v>
      </c>
      <c r="B56" s="8"/>
      <c r="C56" s="33"/>
      <c r="D56" s="11" t="s">
        <v>76</v>
      </c>
      <c r="E56" s="36">
        <v>69.78</v>
      </c>
      <c r="F56" s="37">
        <f t="shared" si="0"/>
        <v>41.868</v>
      </c>
      <c r="G56" s="37">
        <v>85</v>
      </c>
      <c r="H56" s="38">
        <f t="shared" si="1"/>
        <v>34</v>
      </c>
      <c r="I56" s="37">
        <f t="shared" si="4"/>
        <v>75.868</v>
      </c>
      <c r="J56" s="52">
        <v>3</v>
      </c>
      <c r="K56" s="37"/>
    </row>
    <row r="57" ht="21" customHeight="true" spans="1:11">
      <c r="A57" s="7">
        <v>55</v>
      </c>
      <c r="B57" s="8"/>
      <c r="C57" s="33"/>
      <c r="D57" s="11" t="s">
        <v>77</v>
      </c>
      <c r="E57" s="36">
        <v>72</v>
      </c>
      <c r="F57" s="37">
        <f t="shared" si="0"/>
        <v>43.2</v>
      </c>
      <c r="G57" s="37">
        <v>80.4</v>
      </c>
      <c r="H57" s="38">
        <f t="shared" si="1"/>
        <v>32.16</v>
      </c>
      <c r="I57" s="37">
        <f t="shared" si="4"/>
        <v>75.36</v>
      </c>
      <c r="J57" s="52">
        <v>4</v>
      </c>
      <c r="K57" s="37"/>
    </row>
    <row r="58" ht="21" customHeight="true" spans="1:11">
      <c r="A58" s="7">
        <v>56</v>
      </c>
      <c r="B58" s="8"/>
      <c r="C58" s="33"/>
      <c r="D58" s="11" t="s">
        <v>78</v>
      </c>
      <c r="E58" s="36">
        <v>69.18</v>
      </c>
      <c r="F58" s="37">
        <f t="shared" si="0"/>
        <v>41.508</v>
      </c>
      <c r="G58" s="37">
        <v>81.2</v>
      </c>
      <c r="H58" s="38">
        <f t="shared" si="1"/>
        <v>32.48</v>
      </c>
      <c r="I58" s="37">
        <f t="shared" si="4"/>
        <v>73.988</v>
      </c>
      <c r="J58" s="52">
        <v>5</v>
      </c>
      <c r="K58" s="37"/>
    </row>
    <row r="59" ht="21" customHeight="true" spans="1:11">
      <c r="A59" s="20">
        <v>57</v>
      </c>
      <c r="B59" s="21"/>
      <c r="C59" s="32"/>
      <c r="D59" s="23" t="s">
        <v>79</v>
      </c>
      <c r="E59" s="45">
        <v>67.84</v>
      </c>
      <c r="F59" s="46">
        <f t="shared" si="0"/>
        <v>40.704</v>
      </c>
      <c r="G59" s="46">
        <v>79.6</v>
      </c>
      <c r="H59" s="47">
        <f t="shared" si="1"/>
        <v>31.84</v>
      </c>
      <c r="I59" s="46">
        <f t="shared" si="4"/>
        <v>72.544</v>
      </c>
      <c r="J59" s="54">
        <v>6</v>
      </c>
      <c r="K59" s="46"/>
    </row>
    <row r="60" ht="21" customHeight="true" spans="1:11">
      <c r="A60" s="16">
        <v>58</v>
      </c>
      <c r="B60" s="17" t="s">
        <v>80</v>
      </c>
      <c r="C60" s="31">
        <v>1</v>
      </c>
      <c r="D60" s="19" t="s">
        <v>81</v>
      </c>
      <c r="E60" s="42">
        <v>73.3</v>
      </c>
      <c r="F60" s="43">
        <f t="shared" si="0"/>
        <v>43.98</v>
      </c>
      <c r="G60" s="43">
        <v>84.2</v>
      </c>
      <c r="H60" s="44">
        <f t="shared" si="1"/>
        <v>33.68</v>
      </c>
      <c r="I60" s="43">
        <f t="shared" si="4"/>
        <v>77.66</v>
      </c>
      <c r="J60" s="53">
        <v>1</v>
      </c>
      <c r="K60" s="43"/>
    </row>
    <row r="61" ht="21" customHeight="true" spans="1:11">
      <c r="A61" s="7">
        <v>59</v>
      </c>
      <c r="B61" s="8"/>
      <c r="C61" s="33"/>
      <c r="D61" s="11" t="s">
        <v>82</v>
      </c>
      <c r="E61" s="36">
        <v>69.4</v>
      </c>
      <c r="F61" s="37">
        <f t="shared" si="0"/>
        <v>41.64</v>
      </c>
      <c r="G61" s="37">
        <v>80.6</v>
      </c>
      <c r="H61" s="38">
        <f t="shared" si="1"/>
        <v>32.24</v>
      </c>
      <c r="I61" s="37">
        <f t="shared" si="4"/>
        <v>73.88</v>
      </c>
      <c r="J61" s="52">
        <v>2</v>
      </c>
      <c r="K61" s="37"/>
    </row>
    <row r="62" ht="21" customHeight="true" spans="1:11">
      <c r="A62" s="20">
        <v>60</v>
      </c>
      <c r="B62" s="21"/>
      <c r="C62" s="32"/>
      <c r="D62" s="23" t="s">
        <v>83</v>
      </c>
      <c r="E62" s="45">
        <v>68.14</v>
      </c>
      <c r="F62" s="46">
        <f t="shared" si="0"/>
        <v>40.884</v>
      </c>
      <c r="G62" s="46">
        <v>0</v>
      </c>
      <c r="H62" s="41">
        <f t="shared" si="1"/>
        <v>0</v>
      </c>
      <c r="I62" s="40">
        <f t="shared" si="4"/>
        <v>40.884</v>
      </c>
      <c r="J62" s="58">
        <v>3</v>
      </c>
      <c r="K62" s="40" t="s">
        <v>31</v>
      </c>
    </row>
    <row r="63" ht="21" customHeight="true" spans="1:11">
      <c r="A63" s="24">
        <v>61</v>
      </c>
      <c r="B63" s="25" t="s">
        <v>84</v>
      </c>
      <c r="C63" s="34">
        <v>1</v>
      </c>
      <c r="D63" s="27" t="s">
        <v>85</v>
      </c>
      <c r="E63" s="48">
        <v>70.94</v>
      </c>
      <c r="F63" s="49">
        <f t="shared" si="0"/>
        <v>42.564</v>
      </c>
      <c r="G63" s="49">
        <v>90</v>
      </c>
      <c r="H63" s="44">
        <f t="shared" si="1"/>
        <v>36</v>
      </c>
      <c r="I63" s="43">
        <f t="shared" si="4"/>
        <v>78.564</v>
      </c>
      <c r="J63" s="53">
        <v>1</v>
      </c>
      <c r="K63" s="56"/>
    </row>
    <row r="64" ht="21" customHeight="true" spans="1:11">
      <c r="A64" s="7">
        <v>62</v>
      </c>
      <c r="B64" s="8"/>
      <c r="C64" s="33"/>
      <c r="D64" s="11" t="s">
        <v>86</v>
      </c>
      <c r="E64" s="36">
        <v>65.9</v>
      </c>
      <c r="F64" s="37">
        <f t="shared" si="0"/>
        <v>39.54</v>
      </c>
      <c r="G64" s="37">
        <v>85</v>
      </c>
      <c r="H64" s="38">
        <f t="shared" si="1"/>
        <v>34</v>
      </c>
      <c r="I64" s="37">
        <f t="shared" si="4"/>
        <v>73.54</v>
      </c>
      <c r="J64" s="52">
        <v>2</v>
      </c>
      <c r="K64" s="37"/>
    </row>
    <row r="65" ht="21" customHeight="true" spans="1:11">
      <c r="A65" s="12">
        <v>63</v>
      </c>
      <c r="B65" s="13"/>
      <c r="C65" s="59"/>
      <c r="D65" s="60" t="s">
        <v>87</v>
      </c>
      <c r="E65" s="30">
        <v>67.64</v>
      </c>
      <c r="F65" s="40">
        <f t="shared" si="0"/>
        <v>40.584</v>
      </c>
      <c r="G65" s="40">
        <v>79.2</v>
      </c>
      <c r="H65" s="47">
        <f t="shared" si="1"/>
        <v>31.68</v>
      </c>
      <c r="I65" s="46">
        <f t="shared" si="4"/>
        <v>72.264</v>
      </c>
      <c r="J65" s="54">
        <v>3</v>
      </c>
      <c r="K65" s="46"/>
    </row>
    <row r="66" ht="21" customHeight="true" spans="1:11">
      <c r="A66" s="16">
        <v>64</v>
      </c>
      <c r="B66" s="17" t="s">
        <v>88</v>
      </c>
      <c r="C66" s="31">
        <v>2</v>
      </c>
      <c r="D66" s="19" t="s">
        <v>89</v>
      </c>
      <c r="E66" s="42">
        <v>75.16</v>
      </c>
      <c r="F66" s="43">
        <f t="shared" si="0"/>
        <v>45.096</v>
      </c>
      <c r="G66" s="43">
        <v>80.2</v>
      </c>
      <c r="H66" s="44">
        <f t="shared" si="1"/>
        <v>32.08</v>
      </c>
      <c r="I66" s="43">
        <f t="shared" si="4"/>
        <v>77.176</v>
      </c>
      <c r="J66" s="53">
        <v>1</v>
      </c>
      <c r="K66" s="56"/>
    </row>
    <row r="67" ht="21" customHeight="true" spans="1:11">
      <c r="A67" s="7">
        <v>65</v>
      </c>
      <c r="B67" s="8"/>
      <c r="C67" s="33"/>
      <c r="D67" s="11" t="s">
        <v>90</v>
      </c>
      <c r="E67" s="36">
        <v>73.78</v>
      </c>
      <c r="F67" s="37">
        <f t="shared" ref="F67:F83" si="5">E67*0.6</f>
        <v>44.268</v>
      </c>
      <c r="G67" s="37">
        <v>80.2</v>
      </c>
      <c r="H67" s="38">
        <f t="shared" ref="H67:H83" si="6">G67*0.4</f>
        <v>32.08</v>
      </c>
      <c r="I67" s="37">
        <f t="shared" si="4"/>
        <v>76.348</v>
      </c>
      <c r="J67" s="52">
        <v>2</v>
      </c>
      <c r="K67" s="57"/>
    </row>
    <row r="68" ht="21" customHeight="true" spans="1:11">
      <c r="A68" s="20">
        <v>66</v>
      </c>
      <c r="B68" s="61"/>
      <c r="C68" s="32"/>
      <c r="D68" s="23" t="s">
        <v>91</v>
      </c>
      <c r="E68" s="45">
        <v>48.88</v>
      </c>
      <c r="F68" s="46">
        <f t="shared" si="5"/>
        <v>29.328</v>
      </c>
      <c r="G68" s="46">
        <v>0</v>
      </c>
      <c r="H68" s="41">
        <f t="shared" si="6"/>
        <v>0</v>
      </c>
      <c r="I68" s="40">
        <f t="shared" si="4"/>
        <v>29.328</v>
      </c>
      <c r="J68" s="58">
        <v>3</v>
      </c>
      <c r="K68" s="40" t="s">
        <v>31</v>
      </c>
    </row>
    <row r="69" ht="21" customHeight="true" spans="1:11">
      <c r="A69" s="24">
        <v>67</v>
      </c>
      <c r="B69" s="25" t="s">
        <v>92</v>
      </c>
      <c r="C69" s="34">
        <v>3</v>
      </c>
      <c r="D69" s="27" t="s">
        <v>93</v>
      </c>
      <c r="E69" s="48">
        <v>74.9</v>
      </c>
      <c r="F69" s="49">
        <f t="shared" si="5"/>
        <v>44.94</v>
      </c>
      <c r="G69" s="49">
        <v>83.8</v>
      </c>
      <c r="H69" s="44">
        <f t="shared" si="6"/>
        <v>33.52</v>
      </c>
      <c r="I69" s="43">
        <f t="shared" si="4"/>
        <v>78.46</v>
      </c>
      <c r="J69" s="53">
        <v>1</v>
      </c>
      <c r="K69" s="62"/>
    </row>
    <row r="70" ht="21" customHeight="true" spans="1:11">
      <c r="A70" s="7">
        <v>68</v>
      </c>
      <c r="B70" s="8"/>
      <c r="C70" s="33"/>
      <c r="D70" s="11" t="s">
        <v>94</v>
      </c>
      <c r="E70" s="36">
        <v>72.8</v>
      </c>
      <c r="F70" s="37">
        <f t="shared" si="5"/>
        <v>43.68</v>
      </c>
      <c r="G70" s="37">
        <v>83.4</v>
      </c>
      <c r="H70" s="38">
        <f t="shared" si="6"/>
        <v>33.36</v>
      </c>
      <c r="I70" s="37">
        <f t="shared" si="4"/>
        <v>77.04</v>
      </c>
      <c r="J70" s="52">
        <v>2</v>
      </c>
      <c r="K70" s="63"/>
    </row>
    <row r="71" ht="21" customHeight="true" spans="1:11">
      <c r="A71" s="7">
        <v>69</v>
      </c>
      <c r="B71" s="8"/>
      <c r="C71" s="33"/>
      <c r="D71" s="11" t="s">
        <v>95</v>
      </c>
      <c r="E71" s="36">
        <v>67.66</v>
      </c>
      <c r="F71" s="37">
        <f t="shared" si="5"/>
        <v>40.596</v>
      </c>
      <c r="G71" s="37">
        <v>88.6</v>
      </c>
      <c r="H71" s="38">
        <f t="shared" si="6"/>
        <v>35.44</v>
      </c>
      <c r="I71" s="37">
        <f t="shared" si="4"/>
        <v>76.036</v>
      </c>
      <c r="J71" s="52">
        <v>3</v>
      </c>
      <c r="K71" s="63"/>
    </row>
    <row r="72" ht="21" customHeight="true" spans="1:11">
      <c r="A72" s="7">
        <v>70</v>
      </c>
      <c r="B72" s="8"/>
      <c r="C72" s="33"/>
      <c r="D72" s="11" t="s">
        <v>96</v>
      </c>
      <c r="E72" s="36">
        <v>67.18</v>
      </c>
      <c r="F72" s="37">
        <f t="shared" si="5"/>
        <v>40.308</v>
      </c>
      <c r="G72" s="37">
        <v>81.6</v>
      </c>
      <c r="H72" s="38">
        <f t="shared" si="6"/>
        <v>32.64</v>
      </c>
      <c r="I72" s="37">
        <f t="shared" si="4"/>
        <v>72.948</v>
      </c>
      <c r="J72" s="52">
        <v>4</v>
      </c>
      <c r="K72" s="64"/>
    </row>
    <row r="73" ht="21" customHeight="true" spans="1:11">
      <c r="A73" s="7">
        <v>71</v>
      </c>
      <c r="B73" s="8"/>
      <c r="C73" s="33"/>
      <c r="D73" s="11" t="s">
        <v>97</v>
      </c>
      <c r="E73" s="36">
        <v>61.84</v>
      </c>
      <c r="F73" s="37">
        <f t="shared" si="5"/>
        <v>37.104</v>
      </c>
      <c r="G73" s="37">
        <v>88.2</v>
      </c>
      <c r="H73" s="38">
        <f t="shared" si="6"/>
        <v>35.28</v>
      </c>
      <c r="I73" s="37">
        <f t="shared" si="4"/>
        <v>72.384</v>
      </c>
      <c r="J73" s="52">
        <v>5</v>
      </c>
      <c r="K73" s="64"/>
    </row>
    <row r="74" ht="21" customHeight="true" spans="1:11">
      <c r="A74" s="7">
        <v>72</v>
      </c>
      <c r="B74" s="8"/>
      <c r="C74" s="33"/>
      <c r="D74" s="11" t="s">
        <v>98</v>
      </c>
      <c r="E74" s="36">
        <v>63.86</v>
      </c>
      <c r="F74" s="37">
        <f t="shared" si="5"/>
        <v>38.316</v>
      </c>
      <c r="G74" s="37">
        <v>83.2</v>
      </c>
      <c r="H74" s="38">
        <f t="shared" si="6"/>
        <v>33.28</v>
      </c>
      <c r="I74" s="37">
        <f t="shared" si="4"/>
        <v>71.596</v>
      </c>
      <c r="J74" s="52">
        <v>6</v>
      </c>
      <c r="K74" s="64"/>
    </row>
    <row r="75" ht="21" customHeight="true" spans="1:11">
      <c r="A75" s="7">
        <v>73</v>
      </c>
      <c r="B75" s="8"/>
      <c r="C75" s="33"/>
      <c r="D75" s="11" t="s">
        <v>99</v>
      </c>
      <c r="E75" s="36">
        <v>61.52</v>
      </c>
      <c r="F75" s="37">
        <f t="shared" si="5"/>
        <v>36.912</v>
      </c>
      <c r="G75" s="37">
        <v>81.6</v>
      </c>
      <c r="H75" s="38">
        <f t="shared" si="6"/>
        <v>32.64</v>
      </c>
      <c r="I75" s="37">
        <f t="shared" si="4"/>
        <v>69.552</v>
      </c>
      <c r="J75" s="52">
        <v>7</v>
      </c>
      <c r="K75" s="64"/>
    </row>
    <row r="76" ht="21" customHeight="true" spans="1:11">
      <c r="A76" s="7">
        <v>74</v>
      </c>
      <c r="B76" s="8"/>
      <c r="C76" s="33"/>
      <c r="D76" s="11" t="s">
        <v>100</v>
      </c>
      <c r="E76" s="36">
        <v>50.2</v>
      </c>
      <c r="F76" s="37">
        <f t="shared" si="5"/>
        <v>30.12</v>
      </c>
      <c r="G76" s="37">
        <v>81.4</v>
      </c>
      <c r="H76" s="38">
        <f t="shared" si="6"/>
        <v>32.56</v>
      </c>
      <c r="I76" s="37">
        <f t="shared" si="4"/>
        <v>62.68</v>
      </c>
      <c r="J76" s="52">
        <v>8</v>
      </c>
      <c r="K76" s="64"/>
    </row>
    <row r="77" ht="21" customHeight="true" spans="1:11">
      <c r="A77" s="12">
        <v>75</v>
      </c>
      <c r="B77" s="13"/>
      <c r="C77" s="59"/>
      <c r="D77" s="60" t="s">
        <v>101</v>
      </c>
      <c r="E77" s="30">
        <v>47.54</v>
      </c>
      <c r="F77" s="40">
        <f t="shared" si="5"/>
        <v>28.524</v>
      </c>
      <c r="G77" s="40">
        <v>79</v>
      </c>
      <c r="H77" s="47">
        <f t="shared" si="6"/>
        <v>31.6</v>
      </c>
      <c r="I77" s="46">
        <f t="shared" si="4"/>
        <v>60.124</v>
      </c>
      <c r="J77" s="54">
        <v>9</v>
      </c>
      <c r="K77" s="65"/>
    </row>
    <row r="78" ht="21" customHeight="true" spans="1:11">
      <c r="A78" s="16">
        <v>76</v>
      </c>
      <c r="B78" s="17" t="s">
        <v>102</v>
      </c>
      <c r="C78" s="31">
        <v>1</v>
      </c>
      <c r="D78" s="19" t="s">
        <v>103</v>
      </c>
      <c r="E78" s="42">
        <v>78.4</v>
      </c>
      <c r="F78" s="43">
        <f t="shared" si="5"/>
        <v>47.04</v>
      </c>
      <c r="G78" s="43">
        <v>86.6</v>
      </c>
      <c r="H78" s="44">
        <f t="shared" si="6"/>
        <v>34.64</v>
      </c>
      <c r="I78" s="43">
        <f t="shared" si="4"/>
        <v>81.68</v>
      </c>
      <c r="J78" s="53">
        <v>1</v>
      </c>
      <c r="K78" s="43"/>
    </row>
    <row r="79" ht="21" customHeight="true" spans="1:11">
      <c r="A79" s="7">
        <v>77</v>
      </c>
      <c r="B79" s="8"/>
      <c r="C79" s="33"/>
      <c r="D79" s="11" t="s">
        <v>104</v>
      </c>
      <c r="E79" s="36">
        <v>72.1</v>
      </c>
      <c r="F79" s="37">
        <f t="shared" si="5"/>
        <v>43.26</v>
      </c>
      <c r="G79" s="37">
        <v>82.8</v>
      </c>
      <c r="H79" s="38">
        <f t="shared" si="6"/>
        <v>33.12</v>
      </c>
      <c r="I79" s="37">
        <f t="shared" si="4"/>
        <v>76.38</v>
      </c>
      <c r="J79" s="55">
        <v>2</v>
      </c>
      <c r="K79" s="37"/>
    </row>
    <row r="80" ht="21" customHeight="true" spans="1:11">
      <c r="A80" s="20">
        <v>78</v>
      </c>
      <c r="B80" s="21"/>
      <c r="C80" s="32"/>
      <c r="D80" s="23" t="s">
        <v>105</v>
      </c>
      <c r="E80" s="45">
        <v>71.6</v>
      </c>
      <c r="F80" s="46">
        <f t="shared" si="5"/>
        <v>42.96</v>
      </c>
      <c r="G80" s="46">
        <v>80.8</v>
      </c>
      <c r="H80" s="47">
        <f t="shared" si="6"/>
        <v>32.32</v>
      </c>
      <c r="I80" s="46">
        <f t="shared" si="4"/>
        <v>75.28</v>
      </c>
      <c r="J80" s="66">
        <v>3</v>
      </c>
      <c r="K80" s="46"/>
    </row>
    <row r="81" ht="21" customHeight="true" spans="1:11">
      <c r="A81" s="24">
        <v>79</v>
      </c>
      <c r="B81" s="25" t="s">
        <v>106</v>
      </c>
      <c r="C81" s="34">
        <v>1</v>
      </c>
      <c r="D81" s="27" t="s">
        <v>107</v>
      </c>
      <c r="E81" s="48">
        <v>73.46</v>
      </c>
      <c r="F81" s="49">
        <f t="shared" si="5"/>
        <v>44.076</v>
      </c>
      <c r="G81" s="49">
        <v>84.6</v>
      </c>
      <c r="H81" s="50">
        <f t="shared" si="6"/>
        <v>33.84</v>
      </c>
      <c r="I81" s="49">
        <f>H81+F81</f>
        <v>77.916</v>
      </c>
      <c r="J81" s="55">
        <v>1</v>
      </c>
      <c r="K81" s="49"/>
    </row>
    <row r="82" ht="21" customHeight="true" spans="1:11">
      <c r="A82" s="7">
        <v>80</v>
      </c>
      <c r="B82" s="8"/>
      <c r="C82" s="33"/>
      <c r="D82" s="11" t="s">
        <v>108</v>
      </c>
      <c r="E82" s="36">
        <v>68.68</v>
      </c>
      <c r="F82" s="37">
        <f t="shared" si="5"/>
        <v>41.208</v>
      </c>
      <c r="G82" s="37">
        <v>88.4</v>
      </c>
      <c r="H82" s="38">
        <f t="shared" si="6"/>
        <v>35.36</v>
      </c>
      <c r="I82" s="37">
        <f>F82+H82</f>
        <v>76.568</v>
      </c>
      <c r="J82" s="55">
        <v>2</v>
      </c>
      <c r="K82" s="37"/>
    </row>
    <row r="83" ht="21" customHeight="true" spans="1:11">
      <c r="A83" s="7">
        <v>81</v>
      </c>
      <c r="B83" s="8"/>
      <c r="C83" s="33"/>
      <c r="D83" s="11" t="s">
        <v>109</v>
      </c>
      <c r="E83" s="36">
        <v>69.94</v>
      </c>
      <c r="F83" s="37">
        <f t="shared" si="5"/>
        <v>41.964</v>
      </c>
      <c r="G83" s="37">
        <v>84.8</v>
      </c>
      <c r="H83" s="38">
        <f t="shared" si="6"/>
        <v>33.92</v>
      </c>
      <c r="I83" s="37">
        <f>F83+H83</f>
        <v>75.884</v>
      </c>
      <c r="J83" s="55">
        <v>3</v>
      </c>
      <c r="K83" s="37"/>
    </row>
  </sheetData>
  <mergeCells count="27">
    <mergeCell ref="A1:K1"/>
    <mergeCell ref="B3:B19"/>
    <mergeCell ref="B20:B25"/>
    <mergeCell ref="B26:B40"/>
    <mergeCell ref="B41:B46"/>
    <mergeCell ref="B47:B51"/>
    <mergeCell ref="B52:B53"/>
    <mergeCell ref="B54:B59"/>
    <mergeCell ref="B60:B62"/>
    <mergeCell ref="B63:B65"/>
    <mergeCell ref="B66:B68"/>
    <mergeCell ref="B69:B77"/>
    <mergeCell ref="B78:B80"/>
    <mergeCell ref="B81:B83"/>
    <mergeCell ref="C3:C19"/>
    <mergeCell ref="C20:C25"/>
    <mergeCell ref="C26:C40"/>
    <mergeCell ref="C41:C46"/>
    <mergeCell ref="C47:C51"/>
    <mergeCell ref="C52:C53"/>
    <mergeCell ref="C54:C59"/>
    <mergeCell ref="C60:C62"/>
    <mergeCell ref="C63:C65"/>
    <mergeCell ref="C66:C68"/>
    <mergeCell ref="C69:C77"/>
    <mergeCell ref="C78:C80"/>
    <mergeCell ref="C81:C83"/>
  </mergeCells>
  <printOptions horizontalCentered="true"/>
  <pageMargins left="0.551181102362205" right="0.551181102362205" top="0.78740157480315" bottom="0.590551181102362" header="0.511811023622047" footer="0.511811023622047"/>
  <pageSetup paperSize="9" orientation="portrait" horizontalDpi="600" vertic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综合成绩排名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greatwall</cp:lastModifiedBy>
  <dcterms:created xsi:type="dcterms:W3CDTF">2022-06-30T09:25:00Z</dcterms:created>
  <dcterms:modified xsi:type="dcterms:W3CDTF">2022-06-30T15:56:11Z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7BD60B1CA1194CA882E2D438B0D5E612</vt:lpwstr>
  </property>
  <property fmtid="{D5CDD505-2E9C-101B-9397-08002B2CF9AE}" pid="3" name="KSOProductBuildVer">
    <vt:lpwstr>2052-11.8.2.10290</vt:lpwstr>
  </property>
</Properties>
</file>