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firstSheet="1" activeTab="1"/>
  </bookViews>
  <sheets>
    <sheet name="附件3_市本级" sheetId="1" state="hidden" r:id="rId1"/>
    <sheet name="附件5_开发区" sheetId="2" r:id="rId2"/>
  </sheets>
  <definedNames>
    <definedName name="_xlnm.Print_Titles" localSheetId="0">'附件3_市本级'!$4:$5</definedName>
  </definedNames>
  <calcPr fullCalcOnLoad="1"/>
</workbook>
</file>

<file path=xl/sharedStrings.xml><?xml version="1.0" encoding="utf-8"?>
<sst xmlns="http://schemas.openxmlformats.org/spreadsheetml/2006/main" count="75" uniqueCount="49">
  <si>
    <t>附件3</t>
  </si>
  <si>
    <t>晋城市市本级2022年国有资本经营预算调整方案（草案）</t>
  </si>
  <si>
    <t>单位：万元</t>
  </si>
  <si>
    <t>收   入</t>
  </si>
  <si>
    <t>支  出</t>
  </si>
  <si>
    <t>项  目</t>
  </si>
  <si>
    <t>年初预算</t>
  </si>
  <si>
    <t>增加额</t>
  </si>
  <si>
    <t>调整预算</t>
  </si>
  <si>
    <t>国有资本经营预算收入总计</t>
  </si>
  <si>
    <t>国有资本经营预算支出总计</t>
  </si>
  <si>
    <t>一、市本级收入</t>
  </si>
  <si>
    <t>一、市本级支出</t>
  </si>
  <si>
    <t xml:space="preserve">      “三供一业”移交补助支出</t>
  </si>
  <si>
    <t>二、转移性收入</t>
  </si>
  <si>
    <t>二、转移性支出</t>
  </si>
  <si>
    <t>三、调出资金</t>
  </si>
  <si>
    <t>附件5</t>
  </si>
  <si>
    <t>晋城经济技术开发区2022年预算调整方案（草案）</t>
  </si>
  <si>
    <t>一般公共预算收入总计</t>
  </si>
  <si>
    <t>一般公共预算支出总计</t>
  </si>
  <si>
    <t>一、区本级收入</t>
  </si>
  <si>
    <t>一、区本级支出</t>
  </si>
  <si>
    <t>其中：学前教育</t>
  </si>
  <si>
    <t xml:space="preserve">     高中教育</t>
  </si>
  <si>
    <t xml:space="preserve">     高等教育</t>
  </si>
  <si>
    <t xml:space="preserve">     群众文化</t>
  </si>
  <si>
    <t xml:space="preserve">     电视</t>
  </si>
  <si>
    <t xml:space="preserve">     出版发行</t>
  </si>
  <si>
    <t xml:space="preserve">     大气</t>
  </si>
  <si>
    <t xml:space="preserve">     城乡社区规划与管理</t>
  </si>
  <si>
    <t xml:space="preserve">     小城镇基础设施建设</t>
  </si>
  <si>
    <t xml:space="preserve">     其他城乡社区公共设施支出</t>
  </si>
  <si>
    <t>其中：地方政府一般债务转贷收入</t>
  </si>
  <si>
    <t>其中：地方政府一般债券转贷支出</t>
  </si>
  <si>
    <t>三、调入资金</t>
  </si>
  <si>
    <t>三、债务还本支出</t>
  </si>
  <si>
    <t>其中：调入预算稳定调节基金</t>
  </si>
  <si>
    <t>其中：地方政府一般债券还本支出</t>
  </si>
  <si>
    <t>四、上年结余</t>
  </si>
  <si>
    <t>政府性基金预算收入总计</t>
  </si>
  <si>
    <t>政府性基金预算支出总计</t>
  </si>
  <si>
    <t>其中：征地和拆迁补偿支出</t>
  </si>
  <si>
    <t xml:space="preserve">     其他国有土地使用权出让收入安排的支出</t>
  </si>
  <si>
    <t>其中：地方政府专项债务转贷收入</t>
  </si>
  <si>
    <t>其中：地方政府专项债券转贷支出</t>
  </si>
  <si>
    <t>其中：地方政府专项债券还本支出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</si>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</sst>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方正小标宋_GBK"/>
      <family val="0"/>
    </font>
    <font>
      <sz val="10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0">
      <alignment/>
      <protection/>
    </xf>
    <xf numFmtId="0" fontId="29" fillId="0" borderId="0" applyProtection="0">
      <alignment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Zeros="0" workbookViewId="0" topLeftCell="A1">
      <selection activeCell="F9" sqref="F9"/>
    </sheetView>
  </sheetViews>
  <sheetFormatPr defaultColWidth="9.00390625" defaultRowHeight="14.25"/>
  <cols>
    <col min="1" max="1" width="33.50390625" style="0" customWidth="1"/>
    <col min="2" max="4" width="9.125" style="0" customWidth="1"/>
    <col min="5" max="5" width="42.875" style="0" customWidth="1"/>
    <col min="6" max="6" width="9.125" style="0" customWidth="1"/>
    <col min="10" max="10" width="10.375" style="0" bestFit="1" customWidth="1"/>
  </cols>
  <sheetData>
    <row r="1" ht="24.75" customHeight="1">
      <c r="A1" s="2" t="s">
        <v>0</v>
      </c>
    </row>
    <row r="2" spans="1:8" ht="23.2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6:8" ht="14.25" customHeight="1">
      <c r="F3" s="16"/>
      <c r="G3" s="17" t="s">
        <v>2</v>
      </c>
      <c r="H3" s="18"/>
    </row>
    <row r="4" spans="1:8" s="14" customFormat="1" ht="26.25" customHeight="1">
      <c r="A4" s="19" t="s">
        <v>3</v>
      </c>
      <c r="B4" s="20"/>
      <c r="C4" s="20"/>
      <c r="D4" s="21"/>
      <c r="E4" s="22" t="s">
        <v>4</v>
      </c>
      <c r="F4" s="22"/>
      <c r="G4" s="22"/>
      <c r="H4" s="22"/>
    </row>
    <row r="5" spans="1:8" s="14" customFormat="1" ht="29.25" customHeight="1">
      <c r="A5" s="23" t="s">
        <v>5</v>
      </c>
      <c r="B5" s="23" t="s">
        <v>6</v>
      </c>
      <c r="C5" s="24" t="s">
        <v>7</v>
      </c>
      <c r="D5" s="23" t="s">
        <v>8</v>
      </c>
      <c r="E5" s="23" t="s">
        <v>5</v>
      </c>
      <c r="F5" s="23" t="s">
        <v>6</v>
      </c>
      <c r="G5" s="24" t="s">
        <v>7</v>
      </c>
      <c r="H5" s="23" t="s">
        <v>8</v>
      </c>
    </row>
    <row r="6" spans="1:8" ht="24" customHeight="1">
      <c r="A6" s="23" t="s">
        <v>9</v>
      </c>
      <c r="B6" s="25">
        <f>B7+B9</f>
        <v>44407</v>
      </c>
      <c r="C6" s="25">
        <f>C7</f>
        <v>-30000</v>
      </c>
      <c r="D6" s="25">
        <f aca="true" t="shared" si="0" ref="D6:D9">C6+B6</f>
        <v>14407</v>
      </c>
      <c r="E6" s="23" t="s">
        <v>10</v>
      </c>
      <c r="F6" s="25">
        <f aca="true" t="shared" si="1" ref="F6:H6">F7+F10</f>
        <v>43643</v>
      </c>
      <c r="G6" s="25">
        <f t="shared" si="1"/>
        <v>-30000</v>
      </c>
      <c r="H6" s="25">
        <f>H7+H9</f>
        <v>14407</v>
      </c>
    </row>
    <row r="7" spans="1:8" ht="24" customHeight="1">
      <c r="A7" s="26" t="s">
        <v>11</v>
      </c>
      <c r="B7" s="25">
        <v>30000</v>
      </c>
      <c r="C7" s="25">
        <v>-30000</v>
      </c>
      <c r="D7" s="25">
        <f t="shared" si="0"/>
        <v>0</v>
      </c>
      <c r="E7" s="26" t="s">
        <v>12</v>
      </c>
      <c r="F7" s="25">
        <v>34643</v>
      </c>
      <c r="G7" s="25">
        <v>-21000</v>
      </c>
      <c r="H7" s="25">
        <f aca="true" t="shared" si="2" ref="H7:H10">F7+G7</f>
        <v>13643</v>
      </c>
    </row>
    <row r="8" spans="1:8" ht="24" customHeight="1">
      <c r="A8" s="26"/>
      <c r="B8" s="25"/>
      <c r="C8" s="27"/>
      <c r="D8" s="25">
        <f t="shared" si="0"/>
        <v>0</v>
      </c>
      <c r="E8" s="28" t="s">
        <v>13</v>
      </c>
      <c r="F8" s="25">
        <v>34643</v>
      </c>
      <c r="G8" s="25">
        <v>-21000</v>
      </c>
      <c r="H8" s="25">
        <f t="shared" si="2"/>
        <v>13643</v>
      </c>
    </row>
    <row r="9" spans="1:8" ht="24" customHeight="1">
      <c r="A9" s="26" t="s">
        <v>14</v>
      </c>
      <c r="B9" s="25">
        <v>14407</v>
      </c>
      <c r="C9" s="27"/>
      <c r="D9" s="25">
        <f t="shared" si="0"/>
        <v>14407</v>
      </c>
      <c r="E9" s="26" t="s">
        <v>15</v>
      </c>
      <c r="F9" s="25">
        <v>764</v>
      </c>
      <c r="G9" s="25"/>
      <c r="H9" s="25">
        <f t="shared" si="2"/>
        <v>764</v>
      </c>
    </row>
    <row r="10" spans="1:8" ht="25.5" customHeight="1">
      <c r="A10" s="26"/>
      <c r="B10" s="25"/>
      <c r="C10" s="27"/>
      <c r="D10" s="25"/>
      <c r="E10" s="29" t="s">
        <v>16</v>
      </c>
      <c r="F10" s="25">
        <v>9000</v>
      </c>
      <c r="G10" s="25">
        <v>-9000</v>
      </c>
      <c r="H10" s="25">
        <f t="shared" si="2"/>
        <v>0</v>
      </c>
    </row>
    <row r="11" ht="24" customHeight="1"/>
    <row r="12" ht="24" customHeight="1"/>
  </sheetData>
  <sheetProtection/>
  <mergeCells count="4">
    <mergeCell ref="A2:H2"/>
    <mergeCell ref="G3:H3"/>
    <mergeCell ref="A4:D4"/>
    <mergeCell ref="E4:H4"/>
  </mergeCells>
  <printOptions horizontalCentered="1"/>
  <pageMargins left="0.75" right="0.75" top="0.9" bottom="0.63" header="0.34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Zeros="0" tabSelected="1" zoomScaleSheetLayoutView="100" workbookViewId="0" topLeftCell="A1">
      <selection activeCell="A6" sqref="A6"/>
    </sheetView>
  </sheetViews>
  <sheetFormatPr defaultColWidth="9.00390625" defaultRowHeight="14.25"/>
  <cols>
    <col min="1" max="1" width="26.875" style="1" customWidth="1"/>
    <col min="2" max="2" width="12.25390625" style="1" customWidth="1"/>
    <col min="3" max="3" width="11.125" style="1" customWidth="1"/>
    <col min="4" max="4" width="12.375" style="1" customWidth="1"/>
    <col min="5" max="5" width="27.00390625" style="1" customWidth="1"/>
    <col min="6" max="6" width="10.25390625" style="1" customWidth="1"/>
    <col min="7" max="7" width="11.00390625" style="1" customWidth="1"/>
    <col min="8" max="8" width="10.25390625" style="1" customWidth="1"/>
    <col min="9" max="16384" width="9.00390625" style="1" customWidth="1"/>
  </cols>
  <sheetData>
    <row r="1" ht="24.75" customHeight="1">
      <c r="A1" s="2" t="s">
        <v>17</v>
      </c>
    </row>
    <row r="2" spans="1:8" ht="21.75">
      <c r="A2" s="3" t="s">
        <v>18</v>
      </c>
      <c r="B2" s="3"/>
      <c r="C2" s="3"/>
      <c r="D2" s="3"/>
      <c r="E2" s="3"/>
      <c r="F2" s="3"/>
      <c r="G2" s="3"/>
      <c r="H2" s="3"/>
    </row>
    <row r="3" spans="1:8" ht="15">
      <c r="A3" s="4"/>
      <c r="B3" s="4"/>
      <c r="C3" s="4"/>
      <c r="D3" s="4"/>
      <c r="E3" s="4"/>
      <c r="F3" s="5" t="s">
        <v>2</v>
      </c>
      <c r="G3" s="5"/>
      <c r="H3" s="5"/>
    </row>
    <row r="4" spans="1:8" ht="19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</row>
    <row r="5" spans="1:8" ht="19.5" customHeight="1">
      <c r="A5" s="7" t="s">
        <v>5</v>
      </c>
      <c r="B5" s="7" t="s">
        <v>6</v>
      </c>
      <c r="C5" s="8" t="s">
        <v>7</v>
      </c>
      <c r="D5" s="7" t="s">
        <v>8</v>
      </c>
      <c r="E5" s="7" t="s">
        <v>5</v>
      </c>
      <c r="F5" s="7" t="s">
        <v>6</v>
      </c>
      <c r="G5" s="8" t="s">
        <v>7</v>
      </c>
      <c r="H5" s="7" t="s">
        <v>8</v>
      </c>
    </row>
    <row r="6" spans="1:8" ht="19.5" customHeight="1">
      <c r="A6" s="7" t="s">
        <v>19</v>
      </c>
      <c r="B6" s="9">
        <f>B18+B21+B7+B23</f>
        <v>85804</v>
      </c>
      <c r="C6" s="9">
        <f>C18+C21+C7</f>
        <v>0</v>
      </c>
      <c r="D6" s="9">
        <f>D7+D18+D21+D23</f>
        <v>85804</v>
      </c>
      <c r="E6" s="7" t="s">
        <v>20</v>
      </c>
      <c r="F6" s="9">
        <f>F7+F18+F21</f>
        <v>85804</v>
      </c>
      <c r="G6" s="9">
        <f>G7+G18+G21</f>
        <v>0</v>
      </c>
      <c r="H6" s="9">
        <f>F6+G6</f>
        <v>85804</v>
      </c>
    </row>
    <row r="7" spans="1:8" ht="19.5" customHeight="1">
      <c r="A7" s="10" t="s">
        <v>21</v>
      </c>
      <c r="B7" s="9">
        <v>51424</v>
      </c>
      <c r="C7" s="9"/>
      <c r="D7" s="9">
        <f aca="true" t="shared" si="0" ref="D7:D22">B7+C7</f>
        <v>51424</v>
      </c>
      <c r="E7" s="10" t="s">
        <v>22</v>
      </c>
      <c r="F7" s="9">
        <v>84138</v>
      </c>
      <c r="G7" s="9"/>
      <c r="H7" s="9">
        <f>F7+G7</f>
        <v>84138</v>
      </c>
    </row>
    <row r="8" spans="1:8" ht="10.5" customHeight="1" hidden="1">
      <c r="A8" s="10"/>
      <c r="B8" s="9"/>
      <c r="C8" s="9"/>
      <c r="D8" s="9">
        <f t="shared" si="0"/>
        <v>0</v>
      </c>
      <c r="E8" s="10" t="s">
        <v>23</v>
      </c>
      <c r="F8" s="9"/>
      <c r="G8" s="9"/>
      <c r="H8" s="9"/>
    </row>
    <row r="9" spans="1:8" ht="15" hidden="1">
      <c r="A9" s="10"/>
      <c r="B9" s="9"/>
      <c r="C9" s="9"/>
      <c r="D9" s="9">
        <f t="shared" si="0"/>
        <v>0</v>
      </c>
      <c r="E9" s="10" t="s">
        <v>24</v>
      </c>
      <c r="F9" s="9"/>
      <c r="G9" s="9"/>
      <c r="H9" s="9"/>
    </row>
    <row r="10" spans="1:8" ht="1.5" customHeight="1" hidden="1">
      <c r="A10" s="10"/>
      <c r="B10" s="9"/>
      <c r="C10" s="9"/>
      <c r="D10" s="9">
        <f t="shared" si="0"/>
        <v>0</v>
      </c>
      <c r="E10" s="10" t="s">
        <v>25</v>
      </c>
      <c r="F10" s="9"/>
      <c r="G10" s="9"/>
      <c r="H10" s="9"/>
    </row>
    <row r="11" spans="1:8" ht="7.5" customHeight="1" hidden="1">
      <c r="A11" s="10"/>
      <c r="B11" s="9"/>
      <c r="C11" s="9"/>
      <c r="D11" s="9">
        <f t="shared" si="0"/>
        <v>0</v>
      </c>
      <c r="E11" s="10" t="s">
        <v>26</v>
      </c>
      <c r="F11" s="9"/>
      <c r="G11" s="9"/>
      <c r="H11" s="9"/>
    </row>
    <row r="12" spans="1:8" ht="15" hidden="1">
      <c r="A12" s="10"/>
      <c r="B12" s="9"/>
      <c r="C12" s="9"/>
      <c r="D12" s="9">
        <f t="shared" si="0"/>
        <v>0</v>
      </c>
      <c r="E12" s="10" t="s">
        <v>27</v>
      </c>
      <c r="F12" s="9"/>
      <c r="G12" s="9"/>
      <c r="H12" s="9"/>
    </row>
    <row r="13" spans="1:8" ht="15" hidden="1">
      <c r="A13" s="10"/>
      <c r="B13" s="9"/>
      <c r="C13" s="9"/>
      <c r="D13" s="9">
        <f t="shared" si="0"/>
        <v>0</v>
      </c>
      <c r="E13" s="10" t="s">
        <v>28</v>
      </c>
      <c r="F13" s="9"/>
      <c r="G13" s="9"/>
      <c r="H13" s="9"/>
    </row>
    <row r="14" spans="1:8" ht="15" hidden="1">
      <c r="A14" s="10"/>
      <c r="B14" s="9"/>
      <c r="C14" s="9"/>
      <c r="D14" s="9">
        <f t="shared" si="0"/>
        <v>0</v>
      </c>
      <c r="E14" s="10" t="s">
        <v>29</v>
      </c>
      <c r="F14" s="9"/>
      <c r="G14" s="9"/>
      <c r="H14" s="9"/>
    </row>
    <row r="15" spans="1:8" ht="15" hidden="1">
      <c r="A15" s="10"/>
      <c r="B15" s="9"/>
      <c r="C15" s="9"/>
      <c r="D15" s="9">
        <f t="shared" si="0"/>
        <v>0</v>
      </c>
      <c r="E15" s="10" t="s">
        <v>30</v>
      </c>
      <c r="F15" s="9"/>
      <c r="G15" s="9"/>
      <c r="H15" s="9"/>
    </row>
    <row r="16" spans="1:8" ht="15" hidden="1">
      <c r="A16" s="10"/>
      <c r="B16" s="9"/>
      <c r="C16" s="9"/>
      <c r="D16" s="9">
        <f t="shared" si="0"/>
        <v>0</v>
      </c>
      <c r="E16" s="10" t="s">
        <v>31</v>
      </c>
      <c r="F16" s="9"/>
      <c r="G16" s="9"/>
      <c r="H16" s="9"/>
    </row>
    <row r="17" spans="1:8" ht="15" hidden="1">
      <c r="A17" s="10"/>
      <c r="B17" s="9"/>
      <c r="C17" s="9"/>
      <c r="D17" s="9">
        <f t="shared" si="0"/>
        <v>0</v>
      </c>
      <c r="E17" s="10" t="s">
        <v>32</v>
      </c>
      <c r="F17" s="9"/>
      <c r="G17" s="9"/>
      <c r="H17" s="9"/>
    </row>
    <row r="18" spans="1:8" ht="19.5" customHeight="1">
      <c r="A18" s="10" t="s">
        <v>14</v>
      </c>
      <c r="B18" s="9">
        <v>21142</v>
      </c>
      <c r="C18" s="9"/>
      <c r="D18" s="9">
        <f t="shared" si="0"/>
        <v>21142</v>
      </c>
      <c r="E18" s="10" t="s">
        <v>15</v>
      </c>
      <c r="F18" s="9">
        <v>1666</v>
      </c>
      <c r="G18" s="9"/>
      <c r="H18" s="9">
        <f aca="true" t="shared" si="1" ref="H18:H22">F18+G18</f>
        <v>1666</v>
      </c>
    </row>
    <row r="19" spans="1:8" ht="19.5" customHeight="1">
      <c r="A19" s="10" t="s">
        <v>33</v>
      </c>
      <c r="B19" s="9"/>
      <c r="C19" s="9"/>
      <c r="D19" s="9">
        <f t="shared" si="0"/>
        <v>0</v>
      </c>
      <c r="E19" s="11" t="s">
        <v>34</v>
      </c>
      <c r="F19" s="9"/>
      <c r="G19" s="9"/>
      <c r="H19" s="9">
        <f t="shared" si="1"/>
        <v>0</v>
      </c>
    </row>
    <row r="20" spans="1:8" ht="19.5" customHeight="1">
      <c r="A20" s="10" t="s">
        <v>33</v>
      </c>
      <c r="B20" s="9"/>
      <c r="C20" s="9"/>
      <c r="D20" s="9">
        <f t="shared" si="0"/>
        <v>0</v>
      </c>
      <c r="E20" s="11" t="s">
        <v>34</v>
      </c>
      <c r="F20" s="9"/>
      <c r="G20" s="9"/>
      <c r="H20" s="9"/>
    </row>
    <row r="21" spans="1:8" ht="19.5" customHeight="1">
      <c r="A21" s="11" t="s">
        <v>35</v>
      </c>
      <c r="B21" s="9">
        <f aca="true" t="shared" si="2" ref="B21:F21">B22</f>
        <v>6869</v>
      </c>
      <c r="C21" s="9">
        <f t="shared" si="2"/>
        <v>0</v>
      </c>
      <c r="D21" s="9">
        <f t="shared" si="0"/>
        <v>6869</v>
      </c>
      <c r="E21" s="10" t="s">
        <v>36</v>
      </c>
      <c r="F21" s="9">
        <f t="shared" si="2"/>
        <v>0</v>
      </c>
      <c r="G21" s="9"/>
      <c r="H21" s="9">
        <f t="shared" si="1"/>
        <v>0</v>
      </c>
    </row>
    <row r="22" spans="1:8" ht="19.5" customHeight="1">
      <c r="A22" s="11" t="s">
        <v>37</v>
      </c>
      <c r="B22" s="9">
        <v>6869</v>
      </c>
      <c r="C22" s="9"/>
      <c r="D22" s="9">
        <f t="shared" si="0"/>
        <v>6869</v>
      </c>
      <c r="E22" s="10" t="s">
        <v>38</v>
      </c>
      <c r="F22" s="9"/>
      <c r="G22" s="9"/>
      <c r="H22" s="9">
        <f t="shared" si="1"/>
        <v>0</v>
      </c>
    </row>
    <row r="23" spans="1:8" ht="19.5" customHeight="1">
      <c r="A23" s="11" t="s">
        <v>39</v>
      </c>
      <c r="B23" s="9">
        <v>6369</v>
      </c>
      <c r="C23" s="9"/>
      <c r="D23" s="9">
        <v>6369</v>
      </c>
      <c r="E23" s="10"/>
      <c r="F23" s="9"/>
      <c r="G23" s="9"/>
      <c r="H23" s="9"/>
    </row>
    <row r="24" spans="1:8" ht="19.5" customHeight="1">
      <c r="A24" s="7" t="s">
        <v>40</v>
      </c>
      <c r="B24" s="9">
        <f>B25+B28+B30+B31</f>
        <v>130924</v>
      </c>
      <c r="C24" s="9">
        <f>C25+C28</f>
        <v>5000</v>
      </c>
      <c r="D24" s="9">
        <f aca="true" t="shared" si="3" ref="D24:D29">B24+C24</f>
        <v>135924</v>
      </c>
      <c r="E24" s="7" t="s">
        <v>41</v>
      </c>
      <c r="F24" s="9">
        <f aca="true" t="shared" si="4" ref="F24:H24">F25+F28+F30</f>
        <v>130924</v>
      </c>
      <c r="G24" s="9">
        <f t="shared" si="4"/>
        <v>5000</v>
      </c>
      <c r="H24" s="9">
        <f t="shared" si="4"/>
        <v>135924</v>
      </c>
    </row>
    <row r="25" spans="1:8" ht="19.5" customHeight="1">
      <c r="A25" s="10" t="s">
        <v>21</v>
      </c>
      <c r="B25" s="9">
        <v>87300</v>
      </c>
      <c r="C25" s="9"/>
      <c r="D25" s="9">
        <f t="shared" si="3"/>
        <v>87300</v>
      </c>
      <c r="E25" s="10" t="s">
        <v>22</v>
      </c>
      <c r="F25" s="9">
        <v>122924</v>
      </c>
      <c r="G25" s="9">
        <v>5000</v>
      </c>
      <c r="H25" s="9">
        <f aca="true" t="shared" si="5" ref="H25:H32">F25+G25</f>
        <v>127924</v>
      </c>
    </row>
    <row r="26" spans="1:8" ht="15" hidden="1">
      <c r="A26" s="10"/>
      <c r="B26" s="12"/>
      <c r="C26" s="9"/>
      <c r="D26" s="9">
        <f t="shared" si="3"/>
        <v>0</v>
      </c>
      <c r="E26" s="11" t="s">
        <v>42</v>
      </c>
      <c r="F26" s="9"/>
      <c r="G26" s="9"/>
      <c r="H26" s="9">
        <f t="shared" si="5"/>
        <v>0</v>
      </c>
    </row>
    <row r="27" spans="1:8" ht="24" hidden="1">
      <c r="A27" s="10"/>
      <c r="B27" s="12"/>
      <c r="C27" s="9"/>
      <c r="D27" s="9">
        <f t="shared" si="3"/>
        <v>0</v>
      </c>
      <c r="E27" s="11" t="s">
        <v>43</v>
      </c>
      <c r="F27" s="9"/>
      <c r="G27" s="9"/>
      <c r="H27" s="9">
        <f t="shared" si="5"/>
        <v>0</v>
      </c>
    </row>
    <row r="28" spans="1:8" ht="19.5" customHeight="1">
      <c r="A28" s="10" t="s">
        <v>14</v>
      </c>
      <c r="B28" s="9"/>
      <c r="C28" s="9">
        <v>5000</v>
      </c>
      <c r="D28" s="9">
        <f t="shared" si="3"/>
        <v>5000</v>
      </c>
      <c r="E28" s="10" t="s">
        <v>15</v>
      </c>
      <c r="F28" s="9"/>
      <c r="G28" s="9">
        <f>G29</f>
        <v>0</v>
      </c>
      <c r="H28" s="9">
        <f t="shared" si="5"/>
        <v>0</v>
      </c>
    </row>
    <row r="29" spans="1:8" ht="19.5" customHeight="1">
      <c r="A29" s="10" t="s">
        <v>44</v>
      </c>
      <c r="B29" s="9"/>
      <c r="C29" s="9">
        <v>5000</v>
      </c>
      <c r="D29" s="9">
        <f t="shared" si="3"/>
        <v>5000</v>
      </c>
      <c r="E29" s="11" t="s">
        <v>45</v>
      </c>
      <c r="F29" s="9"/>
      <c r="G29" s="9"/>
      <c r="H29" s="9">
        <f t="shared" si="5"/>
        <v>0</v>
      </c>
    </row>
    <row r="30" spans="1:8" ht="19.5" customHeight="1">
      <c r="A30" s="10" t="s">
        <v>35</v>
      </c>
      <c r="B30" s="9"/>
      <c r="C30" s="9"/>
      <c r="D30" s="9"/>
      <c r="E30" s="11" t="s">
        <v>36</v>
      </c>
      <c r="F30" s="9">
        <v>8000</v>
      </c>
      <c r="G30" s="9"/>
      <c r="H30" s="9">
        <f t="shared" si="5"/>
        <v>8000</v>
      </c>
    </row>
    <row r="31" spans="1:8" ht="19.5" customHeight="1">
      <c r="A31" s="10" t="s">
        <v>39</v>
      </c>
      <c r="B31" s="9">
        <v>43624</v>
      </c>
      <c r="C31" s="9"/>
      <c r="D31" s="9"/>
      <c r="E31" s="11" t="s">
        <v>46</v>
      </c>
      <c r="F31" s="9">
        <v>8000</v>
      </c>
      <c r="G31" s="9"/>
      <c r="H31" s="9">
        <f t="shared" si="5"/>
        <v>8000</v>
      </c>
    </row>
    <row r="32" spans="1:8" ht="19.5" customHeight="1">
      <c r="A32" s="13" t="s">
        <v>47</v>
      </c>
      <c r="B32" s="9">
        <f aca="true" t="shared" si="6" ref="B32:F32">B24+B6</f>
        <v>216728</v>
      </c>
      <c r="C32" s="9">
        <f t="shared" si="6"/>
        <v>5000</v>
      </c>
      <c r="D32" s="9">
        <f>B32+C32</f>
        <v>221728</v>
      </c>
      <c r="E32" s="13" t="s">
        <v>48</v>
      </c>
      <c r="F32" s="9">
        <f t="shared" si="6"/>
        <v>216728</v>
      </c>
      <c r="G32" s="9">
        <v>5000</v>
      </c>
      <c r="H32" s="9">
        <f t="shared" si="5"/>
        <v>221728</v>
      </c>
    </row>
  </sheetData>
  <sheetProtection/>
  <mergeCells count="4">
    <mergeCell ref="A2:H2"/>
    <mergeCell ref="F3:H3"/>
    <mergeCell ref="A4:D4"/>
    <mergeCell ref="E4:H4"/>
  </mergeCells>
  <printOptions/>
  <pageMargins left="0.75" right="0.75" top="0.830000000000000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叶问水°</cp:lastModifiedBy>
  <cp:lastPrinted>2017-10-01T16:58:53Z</cp:lastPrinted>
  <dcterms:created xsi:type="dcterms:W3CDTF">2016-04-29T14:35:59Z</dcterms:created>
  <dcterms:modified xsi:type="dcterms:W3CDTF">2023-02-03T09:16:28Z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3A995C77BE7C4A51AE0AC002EDF7ECCD</vt:lpwstr>
  </property>
  <property fmtid="{D5CDD505-2E9C-101B-9397-08002B2CF9AE}" pid="5" name="EM_Doc_Temp_">
    <vt:lpwstr>586e12f1</vt:lpwstr>
  </property>
</Properties>
</file>